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8515" windowHeight="11520"/>
  </bookViews>
  <sheets>
    <sheet name="Tabellenverzeichnis" sheetId="9" r:id="rId1"/>
    <sheet name="Festnetz" sheetId="8" r:id="rId2"/>
    <sheet name="Mietleitungen" sheetId="2" r:id="rId3"/>
    <sheet name="Mobilfunk" sheetId="3" r:id="rId4"/>
    <sheet name="Breitband" sheetId="4" r:id="rId5"/>
    <sheet name="Betriebswirtsch. Kennzahlen" sheetId="10" r:id="rId6"/>
  </sheets>
  <externalReferences>
    <externalReference r:id="rId7"/>
    <externalReference r:id="rId8"/>
  </externalReferences>
  <definedNames>
    <definedName name="_xlnm.Print_Area" localSheetId="5">'Betriebswirtsch. Kennzahlen'!$A$1:$E$25</definedName>
    <definedName name="_xlnm.Print_Area" localSheetId="4">Breitband!$A$1:$H$242</definedName>
    <definedName name="_xlnm.Print_Area" localSheetId="1">Festnetz!$A$1:$G$194</definedName>
    <definedName name="_xlnm.Print_Area" localSheetId="2">Mietleitungen!$A$1:$F$114</definedName>
    <definedName name="_xlnm.Print_Area" localSheetId="3">Mobilfunk!$A$1:$G$126</definedName>
    <definedName name="_xlnm.Print_Area" localSheetId="0">Tabellenverzeichnis!$A$1:$C$59</definedName>
  </definedNames>
  <calcPr calcId="145621"/>
</workbook>
</file>

<file path=xl/calcChain.xml><?xml version="1.0" encoding="utf-8"?>
<calcChain xmlns="http://schemas.openxmlformats.org/spreadsheetml/2006/main">
  <c r="C25" i="10" l="1"/>
  <c r="B25" i="10"/>
  <c r="C24" i="10"/>
  <c r="B24" i="10"/>
  <c r="C23" i="10"/>
  <c r="B23" i="10"/>
  <c r="C22" i="10"/>
  <c r="B22" i="10"/>
  <c r="C21" i="10"/>
  <c r="B21" i="10"/>
  <c r="C20" i="10"/>
  <c r="B20" i="10"/>
  <c r="C19" i="10"/>
  <c r="B19" i="10"/>
  <c r="C18" i="10"/>
  <c r="B18" i="10"/>
  <c r="C17" i="10"/>
  <c r="B17" i="10"/>
  <c r="C16" i="10"/>
  <c r="B16" i="10"/>
  <c r="C15" i="10"/>
  <c r="B15" i="10"/>
  <c r="C14" i="10"/>
  <c r="B14" i="10"/>
  <c r="D9" i="10"/>
  <c r="C9" i="10"/>
  <c r="B9" i="10"/>
  <c r="D8" i="10"/>
  <c r="C8" i="10"/>
  <c r="B8" i="10"/>
  <c r="D7" i="10"/>
  <c r="C7" i="10"/>
  <c r="B7" i="10"/>
  <c r="C242" i="4"/>
  <c r="B242" i="4"/>
  <c r="C241" i="4"/>
  <c r="B241" i="4"/>
  <c r="C240" i="4"/>
  <c r="B240" i="4"/>
  <c r="C239" i="4"/>
  <c r="B239" i="4"/>
  <c r="C238" i="4"/>
  <c r="B238" i="4"/>
  <c r="C237" i="4"/>
  <c r="B237" i="4"/>
  <c r="C236" i="4"/>
  <c r="B236" i="4"/>
  <c r="C235" i="4"/>
  <c r="B235" i="4"/>
  <c r="C234" i="4"/>
  <c r="B234" i="4"/>
  <c r="C233" i="4"/>
  <c r="B233" i="4"/>
  <c r="C232" i="4"/>
  <c r="B232" i="4"/>
  <c r="C231" i="4"/>
  <c r="B231" i="4"/>
  <c r="F226" i="4"/>
  <c r="E226" i="4"/>
  <c r="D226" i="4"/>
  <c r="C226" i="4"/>
  <c r="B226" i="4"/>
  <c r="F225" i="4"/>
  <c r="E225" i="4"/>
  <c r="D225" i="4"/>
  <c r="C225" i="4"/>
  <c r="B225" i="4"/>
  <c r="F224" i="4"/>
  <c r="E224" i="4"/>
  <c r="D224" i="4"/>
  <c r="C224" i="4"/>
  <c r="B224" i="4"/>
  <c r="F223" i="4"/>
  <c r="E223" i="4"/>
  <c r="D223" i="4"/>
  <c r="C223" i="4"/>
  <c r="B223" i="4"/>
  <c r="F222" i="4"/>
  <c r="E222" i="4"/>
  <c r="D222" i="4"/>
  <c r="C222" i="4"/>
  <c r="B222" i="4"/>
  <c r="F221" i="4"/>
  <c r="E221" i="4"/>
  <c r="D221" i="4"/>
  <c r="C221" i="4"/>
  <c r="B221" i="4"/>
  <c r="F220" i="4"/>
  <c r="E220" i="4"/>
  <c r="D220" i="4"/>
  <c r="C220" i="4"/>
  <c r="B220" i="4"/>
  <c r="F219" i="4"/>
  <c r="E219" i="4"/>
  <c r="D219" i="4"/>
  <c r="C219" i="4"/>
  <c r="B219" i="4"/>
  <c r="F218" i="4"/>
  <c r="E218" i="4"/>
  <c r="D218" i="4"/>
  <c r="C218" i="4"/>
  <c r="B218" i="4"/>
  <c r="F217" i="4"/>
  <c r="E217" i="4"/>
  <c r="D217" i="4"/>
  <c r="C217" i="4"/>
  <c r="B217" i="4"/>
  <c r="F216" i="4"/>
  <c r="E216" i="4"/>
  <c r="D216" i="4"/>
  <c r="C216" i="4"/>
  <c r="B216" i="4"/>
  <c r="F215" i="4"/>
  <c r="E215" i="4"/>
  <c r="D215" i="4"/>
  <c r="C215" i="4"/>
  <c r="B215" i="4"/>
  <c r="F210" i="4"/>
  <c r="E210" i="4"/>
  <c r="D210" i="4"/>
  <c r="C210" i="4"/>
  <c r="B210" i="4"/>
  <c r="F209" i="4"/>
  <c r="E209" i="4"/>
  <c r="D209" i="4"/>
  <c r="C209" i="4"/>
  <c r="B209" i="4"/>
  <c r="F208" i="4"/>
  <c r="E208" i="4"/>
  <c r="D208" i="4"/>
  <c r="C208" i="4"/>
  <c r="B208" i="4"/>
  <c r="F207" i="4"/>
  <c r="E207" i="4"/>
  <c r="D207" i="4"/>
  <c r="C207" i="4"/>
  <c r="B207" i="4"/>
  <c r="F206" i="4"/>
  <c r="E206" i="4"/>
  <c r="D206" i="4"/>
  <c r="C206" i="4"/>
  <c r="B206" i="4"/>
  <c r="F205" i="4"/>
  <c r="E205" i="4"/>
  <c r="D205" i="4"/>
  <c r="C205" i="4"/>
  <c r="B205" i="4"/>
  <c r="F204" i="4"/>
  <c r="E204" i="4"/>
  <c r="D204" i="4"/>
  <c r="C204" i="4"/>
  <c r="B204" i="4"/>
  <c r="F203" i="4"/>
  <c r="E203" i="4"/>
  <c r="D203" i="4"/>
  <c r="C203" i="4"/>
  <c r="B203" i="4"/>
  <c r="F202" i="4"/>
  <c r="E202" i="4"/>
  <c r="D202" i="4"/>
  <c r="C202" i="4"/>
  <c r="B202" i="4"/>
  <c r="F201" i="4"/>
  <c r="E201" i="4"/>
  <c r="D201" i="4"/>
  <c r="C201" i="4"/>
  <c r="B201" i="4"/>
  <c r="F200" i="4"/>
  <c r="E200" i="4"/>
  <c r="D200" i="4"/>
  <c r="C200" i="4"/>
  <c r="B200" i="4"/>
  <c r="F199" i="4"/>
  <c r="E199" i="4"/>
  <c r="D199" i="4"/>
  <c r="C199" i="4"/>
  <c r="B199" i="4"/>
  <c r="F194" i="4"/>
  <c r="E194" i="4"/>
  <c r="D194" i="4"/>
  <c r="C194" i="4"/>
  <c r="B194" i="4"/>
  <c r="F193" i="4"/>
  <c r="E193" i="4"/>
  <c r="D193" i="4"/>
  <c r="C193" i="4"/>
  <c r="B193" i="4"/>
  <c r="F192" i="4"/>
  <c r="E192" i="4"/>
  <c r="D192" i="4"/>
  <c r="C192" i="4"/>
  <c r="B192" i="4"/>
  <c r="F191" i="4"/>
  <c r="E191" i="4"/>
  <c r="D191" i="4"/>
  <c r="C191" i="4"/>
  <c r="B191" i="4"/>
  <c r="F190" i="4"/>
  <c r="E190" i="4"/>
  <c r="D190" i="4"/>
  <c r="C190" i="4"/>
  <c r="B190" i="4"/>
  <c r="F189" i="4"/>
  <c r="E189" i="4"/>
  <c r="D189" i="4"/>
  <c r="C189" i="4"/>
  <c r="B189" i="4"/>
  <c r="F188" i="4"/>
  <c r="E188" i="4"/>
  <c r="D188" i="4"/>
  <c r="C188" i="4"/>
  <c r="B188" i="4"/>
  <c r="F187" i="4"/>
  <c r="E187" i="4"/>
  <c r="D187" i="4"/>
  <c r="C187" i="4"/>
  <c r="B187" i="4"/>
  <c r="F186" i="4"/>
  <c r="E186" i="4"/>
  <c r="D186" i="4"/>
  <c r="C186" i="4"/>
  <c r="B186" i="4"/>
  <c r="F185" i="4"/>
  <c r="E185" i="4"/>
  <c r="D185" i="4"/>
  <c r="C185" i="4"/>
  <c r="B185" i="4"/>
  <c r="F184" i="4"/>
  <c r="E184" i="4"/>
  <c r="D184" i="4"/>
  <c r="C184" i="4"/>
  <c r="B184" i="4"/>
  <c r="F183" i="4"/>
  <c r="E183" i="4"/>
  <c r="D183" i="4"/>
  <c r="C183" i="4"/>
  <c r="B183" i="4"/>
  <c r="F178" i="4"/>
  <c r="E178" i="4"/>
  <c r="D178" i="4"/>
  <c r="C178" i="4"/>
  <c r="B178" i="4"/>
  <c r="F177" i="4"/>
  <c r="E177" i="4"/>
  <c r="D177" i="4"/>
  <c r="C177" i="4"/>
  <c r="B177" i="4"/>
  <c r="F176" i="4"/>
  <c r="E176" i="4"/>
  <c r="D176" i="4"/>
  <c r="C176" i="4"/>
  <c r="B176" i="4"/>
  <c r="F175" i="4"/>
  <c r="E175" i="4"/>
  <c r="D175" i="4"/>
  <c r="C175" i="4"/>
  <c r="B175" i="4"/>
  <c r="F174" i="4"/>
  <c r="E174" i="4"/>
  <c r="D174" i="4"/>
  <c r="C174" i="4"/>
  <c r="B174" i="4"/>
  <c r="F173" i="4"/>
  <c r="E173" i="4"/>
  <c r="D173" i="4"/>
  <c r="C173" i="4"/>
  <c r="B173" i="4"/>
  <c r="F172" i="4"/>
  <c r="E172" i="4"/>
  <c r="D172" i="4"/>
  <c r="C172" i="4"/>
  <c r="B172" i="4"/>
  <c r="F171" i="4"/>
  <c r="E171" i="4"/>
  <c r="D171" i="4"/>
  <c r="C171" i="4"/>
  <c r="B171" i="4"/>
  <c r="F170" i="4"/>
  <c r="E170" i="4"/>
  <c r="D170" i="4"/>
  <c r="C170" i="4"/>
  <c r="B170" i="4"/>
  <c r="F169" i="4"/>
  <c r="E169" i="4"/>
  <c r="D169" i="4"/>
  <c r="C169" i="4"/>
  <c r="B169" i="4"/>
  <c r="F168" i="4"/>
  <c r="E168" i="4"/>
  <c r="D168" i="4"/>
  <c r="C168" i="4"/>
  <c r="B168" i="4"/>
  <c r="F167" i="4"/>
  <c r="E167" i="4"/>
  <c r="D167" i="4"/>
  <c r="C167" i="4"/>
  <c r="B167" i="4"/>
  <c r="F162" i="4"/>
  <c r="E162" i="4"/>
  <c r="D162" i="4"/>
  <c r="C162" i="4"/>
  <c r="B162" i="4"/>
  <c r="F161" i="4"/>
  <c r="E161" i="4"/>
  <c r="D161" i="4"/>
  <c r="C161" i="4"/>
  <c r="B161" i="4"/>
  <c r="F160" i="4"/>
  <c r="E160" i="4"/>
  <c r="D160" i="4"/>
  <c r="C160" i="4"/>
  <c r="B160" i="4"/>
  <c r="F159" i="4"/>
  <c r="E159" i="4"/>
  <c r="D159" i="4"/>
  <c r="C159" i="4"/>
  <c r="B159" i="4"/>
  <c r="F158" i="4"/>
  <c r="E158" i="4"/>
  <c r="D158" i="4"/>
  <c r="C158" i="4"/>
  <c r="B158" i="4"/>
  <c r="F157" i="4"/>
  <c r="E157" i="4"/>
  <c r="D157" i="4"/>
  <c r="C157" i="4"/>
  <c r="B157" i="4"/>
  <c r="F156" i="4"/>
  <c r="E156" i="4"/>
  <c r="D156" i="4"/>
  <c r="C156" i="4"/>
  <c r="B156" i="4"/>
  <c r="F155" i="4"/>
  <c r="E155" i="4"/>
  <c r="D155" i="4"/>
  <c r="C155" i="4"/>
  <c r="B155" i="4"/>
  <c r="F154" i="4"/>
  <c r="E154" i="4"/>
  <c r="D154" i="4"/>
  <c r="C154" i="4"/>
  <c r="B154" i="4"/>
  <c r="F153" i="4"/>
  <c r="E153" i="4"/>
  <c r="D153" i="4"/>
  <c r="C153" i="4"/>
  <c r="B153" i="4"/>
  <c r="F152" i="4"/>
  <c r="E152" i="4"/>
  <c r="D152" i="4"/>
  <c r="C152" i="4"/>
  <c r="B152" i="4"/>
  <c r="F151" i="4"/>
  <c r="E151" i="4"/>
  <c r="D151" i="4"/>
  <c r="C151" i="4"/>
  <c r="B151" i="4"/>
  <c r="F146" i="4"/>
  <c r="E146" i="4"/>
  <c r="D146" i="4"/>
  <c r="C146" i="4"/>
  <c r="B146" i="4"/>
  <c r="F145" i="4"/>
  <c r="E145" i="4"/>
  <c r="D145" i="4"/>
  <c r="C145" i="4"/>
  <c r="B145" i="4"/>
  <c r="F144" i="4"/>
  <c r="E144" i="4"/>
  <c r="D144" i="4"/>
  <c r="C144" i="4"/>
  <c r="B144" i="4"/>
  <c r="F143" i="4"/>
  <c r="E143" i="4"/>
  <c r="D143" i="4"/>
  <c r="C143" i="4"/>
  <c r="B143" i="4"/>
  <c r="F142" i="4"/>
  <c r="E142" i="4"/>
  <c r="D142" i="4"/>
  <c r="C142" i="4"/>
  <c r="B142" i="4"/>
  <c r="F141" i="4"/>
  <c r="E141" i="4"/>
  <c r="D141" i="4"/>
  <c r="C141" i="4"/>
  <c r="B141" i="4"/>
  <c r="F140" i="4"/>
  <c r="E140" i="4"/>
  <c r="D140" i="4"/>
  <c r="C140" i="4"/>
  <c r="B140" i="4"/>
  <c r="F139" i="4"/>
  <c r="E139" i="4"/>
  <c r="D139" i="4"/>
  <c r="C139" i="4"/>
  <c r="B139" i="4"/>
  <c r="F138" i="4"/>
  <c r="E138" i="4"/>
  <c r="D138" i="4"/>
  <c r="C138" i="4"/>
  <c r="B138" i="4"/>
  <c r="F137" i="4"/>
  <c r="E137" i="4"/>
  <c r="D137" i="4"/>
  <c r="C137" i="4"/>
  <c r="B137" i="4"/>
  <c r="F136" i="4"/>
  <c r="E136" i="4"/>
  <c r="D136" i="4"/>
  <c r="C136" i="4"/>
  <c r="B136" i="4"/>
  <c r="F135" i="4"/>
  <c r="E135" i="4"/>
  <c r="D135" i="4"/>
  <c r="C135" i="4"/>
  <c r="B135" i="4"/>
  <c r="F130" i="4"/>
  <c r="E130" i="4"/>
  <c r="D130" i="4"/>
  <c r="C130" i="4"/>
  <c r="B130" i="4"/>
  <c r="F129" i="4"/>
  <c r="E129" i="4"/>
  <c r="D129" i="4"/>
  <c r="C129" i="4"/>
  <c r="B129" i="4"/>
  <c r="F128" i="4"/>
  <c r="E128" i="4"/>
  <c r="D128" i="4"/>
  <c r="C128" i="4"/>
  <c r="B128" i="4"/>
  <c r="F127" i="4"/>
  <c r="E127" i="4"/>
  <c r="D127" i="4"/>
  <c r="C127" i="4"/>
  <c r="B127" i="4"/>
  <c r="F126" i="4"/>
  <c r="E126" i="4"/>
  <c r="D126" i="4"/>
  <c r="C126" i="4"/>
  <c r="B126" i="4"/>
  <c r="F125" i="4"/>
  <c r="E125" i="4"/>
  <c r="D125" i="4"/>
  <c r="C125" i="4"/>
  <c r="B125" i="4"/>
  <c r="F124" i="4"/>
  <c r="E124" i="4"/>
  <c r="D124" i="4"/>
  <c r="C124" i="4"/>
  <c r="B124" i="4"/>
  <c r="F123" i="4"/>
  <c r="E123" i="4"/>
  <c r="D123" i="4"/>
  <c r="C123" i="4"/>
  <c r="B123" i="4"/>
  <c r="F122" i="4"/>
  <c r="E122" i="4"/>
  <c r="D122" i="4"/>
  <c r="C122" i="4"/>
  <c r="B122" i="4"/>
  <c r="F121" i="4"/>
  <c r="E121" i="4"/>
  <c r="D121" i="4"/>
  <c r="C121" i="4"/>
  <c r="B121" i="4"/>
  <c r="F120" i="4"/>
  <c r="E120" i="4"/>
  <c r="D120" i="4"/>
  <c r="C120" i="4"/>
  <c r="B120" i="4"/>
  <c r="F119" i="4"/>
  <c r="E119" i="4"/>
  <c r="D119" i="4"/>
  <c r="C119" i="4"/>
  <c r="B119" i="4"/>
  <c r="F114" i="4"/>
  <c r="E114" i="4"/>
  <c r="D114" i="4"/>
  <c r="C114" i="4"/>
  <c r="B114" i="4"/>
  <c r="F113" i="4"/>
  <c r="E113" i="4"/>
  <c r="D113" i="4"/>
  <c r="C113" i="4"/>
  <c r="B113" i="4"/>
  <c r="F112" i="4"/>
  <c r="E112" i="4"/>
  <c r="D112" i="4"/>
  <c r="C112" i="4"/>
  <c r="B112" i="4"/>
  <c r="F111" i="4"/>
  <c r="E111" i="4"/>
  <c r="D111" i="4"/>
  <c r="C111" i="4"/>
  <c r="B111" i="4"/>
  <c r="F110" i="4"/>
  <c r="E110" i="4"/>
  <c r="D110" i="4"/>
  <c r="C110" i="4"/>
  <c r="B110" i="4"/>
  <c r="F109" i="4"/>
  <c r="E109" i="4"/>
  <c r="D109" i="4"/>
  <c r="C109" i="4"/>
  <c r="B109" i="4"/>
  <c r="F108" i="4"/>
  <c r="E108" i="4"/>
  <c r="D108" i="4"/>
  <c r="C108" i="4"/>
  <c r="B108" i="4"/>
  <c r="F107" i="4"/>
  <c r="E107" i="4"/>
  <c r="D107" i="4"/>
  <c r="C107" i="4"/>
  <c r="B107" i="4"/>
  <c r="F106" i="4"/>
  <c r="E106" i="4"/>
  <c r="D106" i="4"/>
  <c r="C106" i="4"/>
  <c r="B106" i="4"/>
  <c r="F105" i="4"/>
  <c r="E105" i="4"/>
  <c r="D105" i="4"/>
  <c r="C105" i="4"/>
  <c r="B105" i="4"/>
  <c r="F104" i="4"/>
  <c r="E104" i="4"/>
  <c r="D104" i="4"/>
  <c r="C104" i="4"/>
  <c r="B104" i="4"/>
  <c r="F103" i="4"/>
  <c r="E103" i="4"/>
  <c r="D103" i="4"/>
  <c r="C103" i="4"/>
  <c r="B103" i="4"/>
  <c r="F98" i="4"/>
  <c r="E98" i="4"/>
  <c r="D98" i="4"/>
  <c r="C98" i="4"/>
  <c r="B98" i="4"/>
  <c r="F97" i="4"/>
  <c r="E97" i="4"/>
  <c r="D97" i="4"/>
  <c r="C97" i="4"/>
  <c r="B97" i="4"/>
  <c r="F96" i="4"/>
  <c r="E96" i="4"/>
  <c r="D96" i="4"/>
  <c r="C96" i="4"/>
  <c r="B96" i="4"/>
  <c r="F95" i="4"/>
  <c r="E95" i="4"/>
  <c r="D95" i="4"/>
  <c r="C95" i="4"/>
  <c r="B95" i="4"/>
  <c r="F94" i="4"/>
  <c r="E94" i="4"/>
  <c r="D94" i="4"/>
  <c r="C94" i="4"/>
  <c r="B94" i="4"/>
  <c r="F93" i="4"/>
  <c r="E93" i="4"/>
  <c r="D93" i="4"/>
  <c r="C93" i="4"/>
  <c r="B93" i="4"/>
  <c r="F92" i="4"/>
  <c r="E92" i="4"/>
  <c r="D92" i="4"/>
  <c r="C92" i="4"/>
  <c r="B92" i="4"/>
  <c r="F91" i="4"/>
  <c r="E91" i="4"/>
  <c r="D91" i="4"/>
  <c r="C91" i="4"/>
  <c r="B91" i="4"/>
  <c r="F90" i="4"/>
  <c r="E90" i="4"/>
  <c r="D90" i="4"/>
  <c r="C90" i="4"/>
  <c r="B90" i="4"/>
  <c r="F89" i="4"/>
  <c r="E89" i="4"/>
  <c r="D89" i="4"/>
  <c r="C89" i="4"/>
  <c r="B89" i="4"/>
  <c r="F88" i="4"/>
  <c r="E88" i="4"/>
  <c r="D88" i="4"/>
  <c r="C88" i="4"/>
  <c r="B88" i="4"/>
  <c r="F87" i="4"/>
  <c r="E87" i="4"/>
  <c r="D87" i="4"/>
  <c r="C87" i="4"/>
  <c r="B87" i="4"/>
  <c r="G82" i="4"/>
  <c r="F82" i="4"/>
  <c r="E82" i="4"/>
  <c r="D82" i="4"/>
  <c r="C82" i="4"/>
  <c r="B82" i="4"/>
  <c r="G81" i="4"/>
  <c r="F81" i="4"/>
  <c r="E81" i="4"/>
  <c r="D81" i="4"/>
  <c r="C81" i="4"/>
  <c r="B81" i="4"/>
  <c r="G80" i="4"/>
  <c r="F80" i="4"/>
  <c r="E80" i="4"/>
  <c r="D80" i="4"/>
  <c r="C80" i="4"/>
  <c r="B80" i="4"/>
  <c r="G79" i="4"/>
  <c r="F79" i="4"/>
  <c r="E79" i="4"/>
  <c r="D79" i="4"/>
  <c r="C79" i="4"/>
  <c r="B79" i="4"/>
  <c r="G78" i="4"/>
  <c r="F78" i="4"/>
  <c r="E78" i="4"/>
  <c r="D78" i="4"/>
  <c r="C78" i="4"/>
  <c r="B78" i="4"/>
  <c r="G77" i="4"/>
  <c r="F77" i="4"/>
  <c r="E77" i="4"/>
  <c r="D77" i="4"/>
  <c r="C77" i="4"/>
  <c r="B77" i="4"/>
  <c r="G76" i="4"/>
  <c r="F76" i="4"/>
  <c r="E76" i="4"/>
  <c r="D76" i="4"/>
  <c r="C76" i="4"/>
  <c r="B76" i="4"/>
  <c r="G75" i="4"/>
  <c r="F75" i="4"/>
  <c r="E75" i="4"/>
  <c r="D75" i="4"/>
  <c r="C75" i="4"/>
  <c r="B75" i="4"/>
  <c r="G74" i="4"/>
  <c r="F74" i="4"/>
  <c r="E74" i="4"/>
  <c r="D74" i="4"/>
  <c r="C74" i="4"/>
  <c r="B74" i="4"/>
  <c r="G73" i="4"/>
  <c r="F73" i="4"/>
  <c r="E73" i="4"/>
  <c r="D73" i="4"/>
  <c r="C73" i="4"/>
  <c r="B73" i="4"/>
  <c r="G72" i="4"/>
  <c r="F72" i="4"/>
  <c r="E72" i="4"/>
  <c r="D72" i="4"/>
  <c r="C72" i="4"/>
  <c r="B72" i="4"/>
  <c r="G71" i="4"/>
  <c r="F71" i="4"/>
  <c r="E71" i="4"/>
  <c r="D71" i="4"/>
  <c r="C71" i="4"/>
  <c r="B71" i="4"/>
  <c r="H66" i="4"/>
  <c r="G66" i="4"/>
  <c r="F66" i="4"/>
  <c r="E66" i="4"/>
  <c r="D66" i="4"/>
  <c r="C66" i="4"/>
  <c r="B66" i="4"/>
  <c r="H65" i="4"/>
  <c r="G65" i="4"/>
  <c r="F65" i="4"/>
  <c r="E65" i="4"/>
  <c r="D65" i="4"/>
  <c r="C65" i="4"/>
  <c r="B65" i="4"/>
  <c r="H64" i="4"/>
  <c r="G64" i="4"/>
  <c r="F64" i="4"/>
  <c r="E64" i="4"/>
  <c r="D64" i="4"/>
  <c r="C64" i="4"/>
  <c r="B64" i="4"/>
  <c r="H63" i="4"/>
  <c r="G63" i="4"/>
  <c r="F63" i="4"/>
  <c r="E63" i="4"/>
  <c r="D63" i="4"/>
  <c r="C63" i="4"/>
  <c r="B63" i="4"/>
  <c r="H62" i="4"/>
  <c r="G62" i="4"/>
  <c r="F62" i="4"/>
  <c r="E62" i="4"/>
  <c r="D62" i="4"/>
  <c r="C62" i="4"/>
  <c r="B62" i="4"/>
  <c r="H61" i="4"/>
  <c r="G61" i="4"/>
  <c r="F61" i="4"/>
  <c r="E61" i="4"/>
  <c r="D61" i="4"/>
  <c r="C61" i="4"/>
  <c r="B61" i="4"/>
  <c r="H60" i="4"/>
  <c r="G60" i="4"/>
  <c r="F60" i="4"/>
  <c r="E60" i="4"/>
  <c r="D60" i="4"/>
  <c r="C60" i="4"/>
  <c r="B60" i="4"/>
  <c r="H59" i="4"/>
  <c r="G59" i="4"/>
  <c r="F59" i="4"/>
  <c r="E59" i="4"/>
  <c r="D59" i="4"/>
  <c r="C59" i="4"/>
  <c r="B59" i="4"/>
  <c r="H58" i="4"/>
  <c r="G58" i="4"/>
  <c r="F58" i="4"/>
  <c r="E58" i="4"/>
  <c r="D58" i="4"/>
  <c r="C58" i="4"/>
  <c r="B58" i="4"/>
  <c r="H57" i="4"/>
  <c r="G57" i="4"/>
  <c r="F57" i="4"/>
  <c r="E57" i="4"/>
  <c r="D57" i="4"/>
  <c r="C57" i="4"/>
  <c r="B57" i="4"/>
  <c r="H56" i="4"/>
  <c r="G56" i="4"/>
  <c r="F56" i="4"/>
  <c r="E56" i="4"/>
  <c r="D56" i="4"/>
  <c r="C56" i="4"/>
  <c r="B56" i="4"/>
  <c r="H55" i="4"/>
  <c r="G55" i="4"/>
  <c r="F55" i="4"/>
  <c r="E55" i="4"/>
  <c r="D55" i="4"/>
  <c r="C55" i="4"/>
  <c r="B55" i="4"/>
  <c r="H50" i="4"/>
  <c r="G50" i="4"/>
  <c r="F50" i="4"/>
  <c r="E50" i="4"/>
  <c r="D50" i="4"/>
  <c r="C50" i="4"/>
  <c r="B50" i="4"/>
  <c r="H49" i="4"/>
  <c r="G49" i="4"/>
  <c r="F49" i="4"/>
  <c r="E49" i="4"/>
  <c r="D49" i="4"/>
  <c r="C49" i="4"/>
  <c r="B49" i="4"/>
  <c r="H48" i="4"/>
  <c r="G48" i="4"/>
  <c r="F48" i="4"/>
  <c r="E48" i="4"/>
  <c r="D48" i="4"/>
  <c r="C48" i="4"/>
  <c r="B48" i="4"/>
  <c r="H47" i="4"/>
  <c r="G47" i="4"/>
  <c r="F47" i="4"/>
  <c r="E47" i="4"/>
  <c r="D47" i="4"/>
  <c r="C47" i="4"/>
  <c r="B47" i="4"/>
  <c r="H46" i="4"/>
  <c r="G46" i="4"/>
  <c r="F46" i="4"/>
  <c r="E46" i="4"/>
  <c r="D46" i="4"/>
  <c r="C46" i="4"/>
  <c r="B46" i="4"/>
  <c r="H45" i="4"/>
  <c r="G45" i="4"/>
  <c r="F45" i="4"/>
  <c r="E45" i="4"/>
  <c r="D45" i="4"/>
  <c r="C45" i="4"/>
  <c r="B45" i="4"/>
  <c r="H44" i="4"/>
  <c r="G44" i="4"/>
  <c r="F44" i="4"/>
  <c r="E44" i="4"/>
  <c r="D44" i="4"/>
  <c r="C44" i="4"/>
  <c r="B44" i="4"/>
  <c r="H43" i="4"/>
  <c r="G43" i="4"/>
  <c r="F43" i="4"/>
  <c r="E43" i="4"/>
  <c r="D43" i="4"/>
  <c r="C43" i="4"/>
  <c r="B43" i="4"/>
  <c r="H42" i="4"/>
  <c r="G42" i="4"/>
  <c r="F42" i="4"/>
  <c r="E42" i="4"/>
  <c r="D42" i="4"/>
  <c r="C42" i="4"/>
  <c r="B42" i="4"/>
  <c r="H41" i="4"/>
  <c r="G41" i="4"/>
  <c r="F41" i="4"/>
  <c r="E41" i="4"/>
  <c r="D41" i="4"/>
  <c r="C41" i="4"/>
  <c r="B41" i="4"/>
  <c r="H40" i="4"/>
  <c r="G40" i="4"/>
  <c r="F40" i="4"/>
  <c r="E40" i="4"/>
  <c r="D40" i="4"/>
  <c r="C40" i="4"/>
  <c r="B40" i="4"/>
  <c r="H39" i="4"/>
  <c r="G39" i="4"/>
  <c r="F39" i="4"/>
  <c r="E39" i="4"/>
  <c r="D39" i="4"/>
  <c r="C39" i="4"/>
  <c r="B39" i="4"/>
  <c r="D18" i="4"/>
  <c r="C18" i="4"/>
  <c r="B18" i="4"/>
  <c r="D17" i="4"/>
  <c r="C17" i="4"/>
  <c r="B17" i="4"/>
  <c r="D16" i="4"/>
  <c r="C16" i="4"/>
  <c r="B16" i="4"/>
  <c r="D15" i="4"/>
  <c r="C15" i="4"/>
  <c r="B15" i="4"/>
  <c r="D14" i="4"/>
  <c r="C14" i="4"/>
  <c r="B14" i="4"/>
  <c r="D13" i="4"/>
  <c r="C13" i="4"/>
  <c r="B13" i="4"/>
  <c r="D12" i="4"/>
  <c r="C12" i="4"/>
  <c r="B12" i="4"/>
  <c r="D11" i="4"/>
  <c r="C11" i="4"/>
  <c r="B11" i="4"/>
  <c r="D10" i="4"/>
  <c r="C10" i="4"/>
  <c r="B10" i="4"/>
  <c r="D9" i="4"/>
  <c r="C9" i="4"/>
  <c r="B9" i="4"/>
  <c r="D8" i="4"/>
  <c r="C8" i="4"/>
  <c r="B8" i="4"/>
  <c r="D7" i="4"/>
  <c r="C7" i="4"/>
  <c r="B7" i="4"/>
  <c r="B126" i="3"/>
  <c r="B125" i="3"/>
  <c r="B124" i="3"/>
  <c r="B123" i="3"/>
  <c r="B122" i="3"/>
  <c r="B121" i="3"/>
  <c r="B120" i="3"/>
  <c r="B119" i="3"/>
  <c r="B118" i="3"/>
  <c r="B117" i="3"/>
  <c r="B116" i="3"/>
  <c r="B115" i="3"/>
  <c r="C111" i="3"/>
  <c r="B111" i="3"/>
  <c r="C110" i="3"/>
  <c r="B110" i="3"/>
  <c r="C109" i="3"/>
  <c r="B109" i="3"/>
  <c r="C108" i="3"/>
  <c r="B108" i="3"/>
  <c r="C107" i="3"/>
  <c r="B107" i="3"/>
  <c r="C106" i="3"/>
  <c r="B106" i="3"/>
  <c r="C105" i="3"/>
  <c r="B105" i="3"/>
  <c r="C104" i="3"/>
  <c r="B104" i="3"/>
  <c r="C103" i="3"/>
  <c r="B103" i="3"/>
  <c r="C102" i="3"/>
  <c r="B102" i="3"/>
  <c r="C101" i="3"/>
  <c r="B101" i="3"/>
  <c r="C100" i="3"/>
  <c r="B100" i="3"/>
  <c r="E95" i="3"/>
  <c r="D95" i="3"/>
  <c r="C95" i="3"/>
  <c r="B95" i="3"/>
  <c r="E94" i="3"/>
  <c r="D94" i="3"/>
  <c r="C94" i="3"/>
  <c r="B94" i="3"/>
  <c r="E93" i="3"/>
  <c r="D93" i="3"/>
  <c r="C93" i="3"/>
  <c r="B93" i="3"/>
  <c r="E92" i="3"/>
  <c r="D92" i="3"/>
  <c r="C92" i="3"/>
  <c r="B92" i="3"/>
  <c r="E91" i="3"/>
  <c r="D91" i="3"/>
  <c r="C91" i="3"/>
  <c r="B91" i="3"/>
  <c r="E90" i="3"/>
  <c r="D90" i="3"/>
  <c r="C90" i="3"/>
  <c r="B90" i="3"/>
  <c r="E89" i="3"/>
  <c r="D89" i="3"/>
  <c r="C89" i="3"/>
  <c r="B89" i="3"/>
  <c r="E88" i="3"/>
  <c r="D88" i="3"/>
  <c r="C88" i="3"/>
  <c r="B88" i="3"/>
  <c r="E87" i="3"/>
  <c r="D87" i="3"/>
  <c r="C87" i="3"/>
  <c r="B87" i="3"/>
  <c r="E86" i="3"/>
  <c r="D86" i="3"/>
  <c r="C86" i="3"/>
  <c r="B86" i="3"/>
  <c r="E85" i="3"/>
  <c r="D85" i="3"/>
  <c r="C85" i="3"/>
  <c r="B85" i="3"/>
  <c r="E84" i="3"/>
  <c r="D84" i="3"/>
  <c r="C84" i="3"/>
  <c r="B84" i="3"/>
  <c r="B79" i="3"/>
  <c r="B78" i="3"/>
  <c r="B77" i="3"/>
  <c r="B76" i="3"/>
  <c r="B75" i="3"/>
  <c r="B74" i="3"/>
  <c r="B73" i="3"/>
  <c r="B72" i="3"/>
  <c r="B71" i="3"/>
  <c r="B70" i="3"/>
  <c r="B69" i="3"/>
  <c r="B68" i="3"/>
  <c r="B64" i="3"/>
  <c r="B63" i="3"/>
  <c r="B62" i="3"/>
  <c r="B61" i="3"/>
  <c r="B60" i="3"/>
  <c r="B59" i="3"/>
  <c r="B58" i="3"/>
  <c r="B57" i="3"/>
  <c r="B56" i="3"/>
  <c r="B55" i="3"/>
  <c r="B54" i="3"/>
  <c r="B53" i="3"/>
  <c r="B49" i="3"/>
  <c r="B48" i="3"/>
  <c r="B47" i="3"/>
  <c r="B46" i="3"/>
  <c r="B45" i="3"/>
  <c r="B44" i="3"/>
  <c r="B43" i="3"/>
  <c r="B42" i="3"/>
  <c r="B41" i="3"/>
  <c r="B40" i="3"/>
  <c r="B39" i="3"/>
  <c r="B38" i="3"/>
  <c r="C34" i="3"/>
  <c r="B34" i="3"/>
  <c r="C33" i="3"/>
  <c r="B33" i="3"/>
  <c r="C32" i="3"/>
  <c r="B32" i="3"/>
  <c r="C31" i="3"/>
  <c r="B31" i="3"/>
  <c r="C30" i="3"/>
  <c r="B30" i="3"/>
  <c r="C29" i="3"/>
  <c r="B29" i="3"/>
  <c r="C28" i="3"/>
  <c r="B28" i="3"/>
  <c r="C27" i="3"/>
  <c r="B27" i="3"/>
  <c r="C26" i="3"/>
  <c r="B26" i="3"/>
  <c r="C25" i="3"/>
  <c r="B25" i="3"/>
  <c r="C24" i="3"/>
  <c r="B24" i="3"/>
  <c r="C23" i="3"/>
  <c r="B23" i="3"/>
  <c r="G18" i="3"/>
  <c r="F18" i="3"/>
  <c r="E18" i="3"/>
  <c r="D18" i="3"/>
  <c r="C18" i="3"/>
  <c r="B18" i="3"/>
  <c r="G17" i="3"/>
  <c r="F17" i="3"/>
  <c r="E17" i="3"/>
  <c r="D17" i="3"/>
  <c r="C17" i="3"/>
  <c r="B17" i="3"/>
  <c r="G16" i="3"/>
  <c r="F16" i="3"/>
  <c r="E16" i="3"/>
  <c r="D16" i="3"/>
  <c r="C16" i="3"/>
  <c r="B16" i="3"/>
  <c r="G15" i="3"/>
  <c r="F15" i="3"/>
  <c r="E15" i="3"/>
  <c r="D15" i="3"/>
  <c r="C15" i="3"/>
  <c r="B15" i="3"/>
  <c r="G14" i="3"/>
  <c r="F14" i="3"/>
  <c r="E14" i="3"/>
  <c r="D14" i="3"/>
  <c r="C14" i="3"/>
  <c r="B14" i="3"/>
  <c r="G13" i="3"/>
  <c r="F13" i="3"/>
  <c r="E13" i="3"/>
  <c r="D13" i="3"/>
  <c r="C13" i="3"/>
  <c r="B13" i="3"/>
  <c r="G12" i="3"/>
  <c r="F12" i="3"/>
  <c r="E12" i="3"/>
  <c r="D12" i="3"/>
  <c r="C12" i="3"/>
  <c r="B12" i="3"/>
  <c r="G11" i="3"/>
  <c r="F11" i="3"/>
  <c r="E11" i="3"/>
  <c r="D11" i="3"/>
  <c r="C11" i="3"/>
  <c r="B11" i="3"/>
  <c r="G10" i="3"/>
  <c r="F10" i="3"/>
  <c r="E10" i="3"/>
  <c r="D10" i="3"/>
  <c r="C10" i="3"/>
  <c r="B10" i="3"/>
  <c r="G9" i="3"/>
  <c r="F9" i="3"/>
  <c r="E9" i="3"/>
  <c r="D9" i="3"/>
  <c r="C9" i="3"/>
  <c r="B9" i="3"/>
  <c r="G8" i="3"/>
  <c r="F8" i="3"/>
  <c r="E8" i="3"/>
  <c r="D8" i="3"/>
  <c r="C8" i="3"/>
  <c r="B8" i="3"/>
  <c r="G7" i="3"/>
  <c r="F7" i="3"/>
  <c r="E7" i="3"/>
  <c r="D7" i="3"/>
  <c r="C7" i="3"/>
  <c r="B7" i="3"/>
  <c r="F114" i="2"/>
  <c r="E114" i="2"/>
  <c r="D114" i="2"/>
  <c r="C114" i="2"/>
  <c r="B114" i="2"/>
  <c r="F113" i="2"/>
  <c r="E113" i="2"/>
  <c r="D113" i="2"/>
  <c r="C113" i="2"/>
  <c r="B113" i="2"/>
  <c r="F112" i="2"/>
  <c r="E112" i="2"/>
  <c r="D112" i="2"/>
  <c r="C112" i="2"/>
  <c r="B112" i="2"/>
  <c r="F111" i="2"/>
  <c r="E111" i="2"/>
  <c r="D111" i="2"/>
  <c r="C111" i="2"/>
  <c r="B111" i="2"/>
  <c r="F110" i="2"/>
  <c r="E110" i="2"/>
  <c r="D110" i="2"/>
  <c r="C110" i="2"/>
  <c r="B110" i="2"/>
  <c r="F109" i="2"/>
  <c r="E109" i="2"/>
  <c r="D109" i="2"/>
  <c r="C109" i="2"/>
  <c r="B109" i="2"/>
  <c r="F108" i="2"/>
  <c r="E108" i="2"/>
  <c r="D108" i="2"/>
  <c r="C108" i="2"/>
  <c r="B108" i="2"/>
  <c r="F107" i="2"/>
  <c r="E107" i="2"/>
  <c r="D107" i="2"/>
  <c r="C107" i="2"/>
  <c r="B107" i="2"/>
  <c r="F106" i="2"/>
  <c r="E106" i="2"/>
  <c r="D106" i="2"/>
  <c r="C106" i="2"/>
  <c r="B106" i="2"/>
  <c r="F105" i="2"/>
  <c r="E105" i="2"/>
  <c r="D105" i="2"/>
  <c r="C105" i="2"/>
  <c r="B105" i="2"/>
  <c r="F104" i="2"/>
  <c r="E104" i="2"/>
  <c r="D104" i="2"/>
  <c r="C104" i="2"/>
  <c r="B104" i="2"/>
  <c r="F103" i="2"/>
  <c r="E103" i="2"/>
  <c r="D103" i="2"/>
  <c r="C103" i="2"/>
  <c r="B103" i="2"/>
  <c r="F98" i="2"/>
  <c r="E98" i="2"/>
  <c r="D98" i="2"/>
  <c r="C98" i="2"/>
  <c r="B98" i="2"/>
  <c r="F97" i="2"/>
  <c r="E97" i="2"/>
  <c r="D97" i="2"/>
  <c r="C97" i="2"/>
  <c r="B97" i="2"/>
  <c r="F96" i="2"/>
  <c r="E96" i="2"/>
  <c r="D96" i="2"/>
  <c r="C96" i="2"/>
  <c r="B96" i="2"/>
  <c r="F95" i="2"/>
  <c r="E95" i="2"/>
  <c r="D95" i="2"/>
  <c r="C95" i="2"/>
  <c r="B95" i="2"/>
  <c r="F94" i="2"/>
  <c r="E94" i="2"/>
  <c r="D94" i="2"/>
  <c r="C94" i="2"/>
  <c r="B94" i="2"/>
  <c r="F93" i="2"/>
  <c r="E93" i="2"/>
  <c r="D93" i="2"/>
  <c r="C93" i="2"/>
  <c r="B93" i="2"/>
  <c r="F92" i="2"/>
  <c r="E92" i="2"/>
  <c r="D92" i="2"/>
  <c r="C92" i="2"/>
  <c r="B92" i="2"/>
  <c r="F91" i="2"/>
  <c r="E91" i="2"/>
  <c r="D91" i="2"/>
  <c r="C91" i="2"/>
  <c r="B91" i="2"/>
  <c r="F90" i="2"/>
  <c r="E90" i="2"/>
  <c r="D90" i="2"/>
  <c r="C90" i="2"/>
  <c r="B90" i="2"/>
  <c r="F89" i="2"/>
  <c r="E89" i="2"/>
  <c r="D89" i="2"/>
  <c r="C89" i="2"/>
  <c r="B89" i="2"/>
  <c r="F88" i="2"/>
  <c r="E88" i="2"/>
  <c r="D88" i="2"/>
  <c r="C88" i="2"/>
  <c r="B88" i="2"/>
  <c r="F87" i="2"/>
  <c r="E87" i="2"/>
  <c r="D87" i="2"/>
  <c r="C87" i="2"/>
  <c r="B87" i="2"/>
  <c r="F82" i="2"/>
  <c r="E82" i="2"/>
  <c r="D82" i="2"/>
  <c r="C82" i="2"/>
  <c r="B82" i="2"/>
  <c r="F81" i="2"/>
  <c r="E81" i="2"/>
  <c r="D81" i="2"/>
  <c r="C81" i="2"/>
  <c r="B81" i="2"/>
  <c r="F80" i="2"/>
  <c r="E80" i="2"/>
  <c r="D80" i="2"/>
  <c r="C80" i="2"/>
  <c r="B80" i="2"/>
  <c r="F79" i="2"/>
  <c r="E79" i="2"/>
  <c r="D79" i="2"/>
  <c r="C79" i="2"/>
  <c r="B79" i="2"/>
  <c r="F78" i="2"/>
  <c r="E78" i="2"/>
  <c r="D78" i="2"/>
  <c r="C78" i="2"/>
  <c r="B78" i="2"/>
  <c r="F77" i="2"/>
  <c r="E77" i="2"/>
  <c r="D77" i="2"/>
  <c r="C77" i="2"/>
  <c r="B77" i="2"/>
  <c r="F76" i="2"/>
  <c r="E76" i="2"/>
  <c r="D76" i="2"/>
  <c r="C76" i="2"/>
  <c r="B76" i="2"/>
  <c r="F75" i="2"/>
  <c r="E75" i="2"/>
  <c r="D75" i="2"/>
  <c r="C75" i="2"/>
  <c r="B75" i="2"/>
  <c r="F74" i="2"/>
  <c r="E74" i="2"/>
  <c r="D74" i="2"/>
  <c r="C74" i="2"/>
  <c r="B74" i="2"/>
  <c r="F73" i="2"/>
  <c r="E73" i="2"/>
  <c r="D73" i="2"/>
  <c r="C73" i="2"/>
  <c r="B73" i="2"/>
  <c r="F72" i="2"/>
  <c r="E72" i="2"/>
  <c r="D72" i="2"/>
  <c r="C72" i="2"/>
  <c r="B72" i="2"/>
  <c r="F71" i="2"/>
  <c r="E71" i="2"/>
  <c r="D71" i="2"/>
  <c r="C71" i="2"/>
  <c r="B71" i="2"/>
  <c r="F66" i="2"/>
  <c r="E66" i="2"/>
  <c r="D66" i="2"/>
  <c r="C66" i="2"/>
  <c r="B66" i="2"/>
  <c r="F65" i="2"/>
  <c r="E65" i="2"/>
  <c r="D65" i="2"/>
  <c r="C65" i="2"/>
  <c r="B65" i="2"/>
  <c r="F64" i="2"/>
  <c r="E64" i="2"/>
  <c r="D64" i="2"/>
  <c r="C64" i="2"/>
  <c r="B64" i="2"/>
  <c r="F63" i="2"/>
  <c r="E63" i="2"/>
  <c r="D63" i="2"/>
  <c r="C63" i="2"/>
  <c r="B63" i="2"/>
  <c r="F62" i="2"/>
  <c r="E62" i="2"/>
  <c r="D62" i="2"/>
  <c r="C62" i="2"/>
  <c r="B62" i="2"/>
  <c r="F61" i="2"/>
  <c r="E61" i="2"/>
  <c r="D61" i="2"/>
  <c r="C61" i="2"/>
  <c r="B61" i="2"/>
  <c r="F60" i="2"/>
  <c r="E60" i="2"/>
  <c r="D60" i="2"/>
  <c r="C60" i="2"/>
  <c r="B60" i="2"/>
  <c r="F59" i="2"/>
  <c r="E59" i="2"/>
  <c r="D59" i="2"/>
  <c r="C59" i="2"/>
  <c r="B59" i="2"/>
  <c r="F58" i="2"/>
  <c r="E58" i="2"/>
  <c r="D58" i="2"/>
  <c r="C58" i="2"/>
  <c r="B58" i="2"/>
  <c r="F57" i="2"/>
  <c r="E57" i="2"/>
  <c r="D57" i="2"/>
  <c r="C57" i="2"/>
  <c r="B57" i="2"/>
  <c r="F56" i="2"/>
  <c r="E56" i="2"/>
  <c r="D56" i="2"/>
  <c r="C56" i="2"/>
  <c r="B56" i="2"/>
  <c r="F55" i="2"/>
  <c r="E55" i="2"/>
  <c r="D55" i="2"/>
  <c r="C55" i="2"/>
  <c r="B55" i="2"/>
  <c r="E50" i="2"/>
  <c r="D50" i="2"/>
  <c r="C50" i="2"/>
  <c r="B50" i="2"/>
  <c r="E49" i="2"/>
  <c r="D49" i="2"/>
  <c r="C49" i="2"/>
  <c r="B49" i="2"/>
  <c r="E48" i="2"/>
  <c r="D48" i="2"/>
  <c r="C48" i="2"/>
  <c r="B48" i="2"/>
  <c r="E47" i="2"/>
  <c r="D47" i="2"/>
  <c r="C47" i="2"/>
  <c r="B47" i="2"/>
  <c r="E46" i="2"/>
  <c r="D46" i="2"/>
  <c r="C46" i="2"/>
  <c r="B46" i="2"/>
  <c r="E45" i="2"/>
  <c r="D45" i="2"/>
  <c r="C45" i="2"/>
  <c r="B45" i="2"/>
  <c r="E44" i="2"/>
  <c r="D44" i="2"/>
  <c r="C44" i="2"/>
  <c r="B44" i="2"/>
  <c r="E43" i="2"/>
  <c r="D43" i="2"/>
  <c r="C43" i="2"/>
  <c r="B43" i="2"/>
  <c r="E42" i="2"/>
  <c r="D42" i="2"/>
  <c r="C42" i="2"/>
  <c r="B42" i="2"/>
  <c r="E41" i="2"/>
  <c r="D41" i="2"/>
  <c r="C41" i="2"/>
  <c r="B41" i="2"/>
  <c r="E40" i="2"/>
  <c r="D40" i="2"/>
  <c r="C40" i="2"/>
  <c r="B40" i="2"/>
  <c r="E39" i="2"/>
  <c r="D39" i="2"/>
  <c r="C39" i="2"/>
  <c r="B39" i="2"/>
  <c r="E34" i="2"/>
  <c r="D34" i="2"/>
  <c r="C34" i="2"/>
  <c r="B34" i="2"/>
  <c r="E33" i="2"/>
  <c r="D33" i="2"/>
  <c r="C33" i="2"/>
  <c r="B33" i="2"/>
  <c r="E32" i="2"/>
  <c r="D32" i="2"/>
  <c r="C32" i="2"/>
  <c r="B32" i="2"/>
  <c r="E31" i="2"/>
  <c r="D31" i="2"/>
  <c r="C31" i="2"/>
  <c r="B31" i="2"/>
  <c r="E30" i="2"/>
  <c r="D30" i="2"/>
  <c r="C30" i="2"/>
  <c r="B30" i="2"/>
  <c r="E29" i="2"/>
  <c r="D29" i="2"/>
  <c r="C29" i="2"/>
  <c r="B29" i="2"/>
  <c r="E28" i="2"/>
  <c r="D28" i="2"/>
  <c r="C28" i="2"/>
  <c r="B28" i="2"/>
  <c r="E27" i="2"/>
  <c r="D27" i="2"/>
  <c r="C27" i="2"/>
  <c r="B27" i="2"/>
  <c r="E26" i="2"/>
  <c r="D26" i="2"/>
  <c r="C26" i="2"/>
  <c r="B26" i="2"/>
  <c r="E25" i="2"/>
  <c r="D25" i="2"/>
  <c r="C25" i="2"/>
  <c r="B25" i="2"/>
  <c r="E24" i="2"/>
  <c r="D24" i="2"/>
  <c r="C24" i="2"/>
  <c r="B24" i="2"/>
  <c r="E23" i="2"/>
  <c r="D23" i="2"/>
  <c r="C23" i="2"/>
  <c r="B23" i="2"/>
  <c r="E18" i="2"/>
  <c r="D18" i="2"/>
  <c r="C18" i="2"/>
  <c r="B18" i="2"/>
  <c r="E17" i="2"/>
  <c r="D17" i="2"/>
  <c r="C17" i="2"/>
  <c r="B17" i="2"/>
  <c r="E16" i="2"/>
  <c r="D16" i="2"/>
  <c r="C16" i="2"/>
  <c r="B16" i="2"/>
  <c r="E15" i="2"/>
  <c r="D15" i="2"/>
  <c r="C15" i="2"/>
  <c r="B15" i="2"/>
  <c r="E14" i="2"/>
  <c r="D14" i="2"/>
  <c r="C14" i="2"/>
  <c r="B14" i="2"/>
  <c r="E13" i="2"/>
  <c r="D13" i="2"/>
  <c r="C13" i="2"/>
  <c r="B13" i="2"/>
  <c r="E12" i="2"/>
  <c r="D12" i="2"/>
  <c r="C12" i="2"/>
  <c r="B12" i="2"/>
  <c r="E11" i="2"/>
  <c r="D11" i="2"/>
  <c r="C11" i="2"/>
  <c r="B11" i="2"/>
  <c r="E10" i="2"/>
  <c r="D10" i="2"/>
  <c r="C10" i="2"/>
  <c r="B10" i="2"/>
  <c r="E9" i="2"/>
  <c r="D9" i="2"/>
  <c r="C9" i="2"/>
  <c r="B9" i="2"/>
  <c r="E8" i="2"/>
  <c r="D8" i="2"/>
  <c r="C8" i="2"/>
  <c r="B8" i="2"/>
  <c r="E7" i="2"/>
  <c r="D7" i="2"/>
  <c r="C7" i="2"/>
  <c r="B7" i="2"/>
  <c r="F194" i="8"/>
  <c r="E194" i="8"/>
  <c r="D194" i="8"/>
  <c r="C194" i="8"/>
  <c r="B194" i="8"/>
  <c r="F193" i="8"/>
  <c r="E193" i="8"/>
  <c r="D193" i="8"/>
  <c r="C193" i="8"/>
  <c r="B193" i="8"/>
  <c r="F192" i="8"/>
  <c r="E192" i="8"/>
  <c r="D192" i="8"/>
  <c r="C192" i="8"/>
  <c r="B192" i="8"/>
  <c r="F191" i="8"/>
  <c r="E191" i="8"/>
  <c r="D191" i="8"/>
  <c r="C191" i="8"/>
  <c r="B191" i="8"/>
  <c r="F190" i="8"/>
  <c r="E190" i="8"/>
  <c r="D190" i="8"/>
  <c r="C190" i="8"/>
  <c r="B190" i="8"/>
  <c r="F189" i="8"/>
  <c r="E189" i="8"/>
  <c r="D189" i="8"/>
  <c r="C189" i="8"/>
  <c r="B189" i="8"/>
  <c r="F188" i="8"/>
  <c r="E188" i="8"/>
  <c r="D188" i="8"/>
  <c r="C188" i="8"/>
  <c r="B188" i="8"/>
  <c r="F187" i="8"/>
  <c r="E187" i="8"/>
  <c r="D187" i="8"/>
  <c r="C187" i="8"/>
  <c r="B187" i="8"/>
  <c r="F186" i="8"/>
  <c r="E186" i="8"/>
  <c r="D186" i="8"/>
  <c r="C186" i="8"/>
  <c r="B186" i="8"/>
  <c r="F185" i="8"/>
  <c r="E185" i="8"/>
  <c r="D185" i="8"/>
  <c r="C185" i="8"/>
  <c r="B185" i="8"/>
  <c r="F184" i="8"/>
  <c r="E184" i="8"/>
  <c r="D184" i="8"/>
  <c r="C184" i="8"/>
  <c r="B184" i="8"/>
  <c r="F183" i="8"/>
  <c r="E183" i="8"/>
  <c r="D183" i="8"/>
  <c r="C183" i="8"/>
  <c r="B183" i="8"/>
  <c r="D178" i="8"/>
  <c r="C178" i="8"/>
  <c r="B178" i="8"/>
  <c r="D177" i="8"/>
  <c r="C177" i="8"/>
  <c r="B177" i="8"/>
  <c r="D176" i="8"/>
  <c r="C176" i="8"/>
  <c r="B176" i="8"/>
  <c r="D175" i="8"/>
  <c r="C175" i="8"/>
  <c r="B175" i="8"/>
  <c r="D174" i="8"/>
  <c r="C174" i="8"/>
  <c r="B174" i="8"/>
  <c r="D173" i="8"/>
  <c r="C173" i="8"/>
  <c r="B173" i="8"/>
  <c r="D172" i="8"/>
  <c r="C172" i="8"/>
  <c r="B172" i="8"/>
  <c r="D171" i="8"/>
  <c r="C171" i="8"/>
  <c r="B171" i="8"/>
  <c r="D170" i="8"/>
  <c r="C170" i="8"/>
  <c r="B170" i="8"/>
  <c r="D169" i="8"/>
  <c r="C169" i="8"/>
  <c r="B169" i="8"/>
  <c r="D168" i="8"/>
  <c r="C168" i="8"/>
  <c r="B168" i="8"/>
  <c r="D167" i="8"/>
  <c r="C167" i="8"/>
  <c r="B167" i="8"/>
  <c r="D162" i="8"/>
  <c r="C162" i="8"/>
  <c r="B162" i="8"/>
  <c r="D161" i="8"/>
  <c r="C161" i="8"/>
  <c r="B161" i="8"/>
  <c r="D160" i="8"/>
  <c r="C160" i="8"/>
  <c r="B160" i="8"/>
  <c r="D159" i="8"/>
  <c r="C159" i="8"/>
  <c r="B159" i="8"/>
  <c r="D158" i="8"/>
  <c r="C158" i="8"/>
  <c r="B158" i="8"/>
  <c r="D157" i="8"/>
  <c r="C157" i="8"/>
  <c r="B157" i="8"/>
  <c r="D156" i="8"/>
  <c r="C156" i="8"/>
  <c r="B156" i="8"/>
  <c r="D155" i="8"/>
  <c r="C155" i="8"/>
  <c r="B155" i="8"/>
  <c r="D154" i="8"/>
  <c r="C154" i="8"/>
  <c r="B154" i="8"/>
  <c r="D153" i="8"/>
  <c r="C153" i="8"/>
  <c r="B153" i="8"/>
  <c r="D152" i="8"/>
  <c r="C152" i="8"/>
  <c r="B152" i="8"/>
  <c r="D151" i="8"/>
  <c r="C151" i="8"/>
  <c r="B151" i="8"/>
  <c r="D146" i="8"/>
  <c r="C146" i="8"/>
  <c r="B146" i="8"/>
  <c r="D145" i="8"/>
  <c r="C145" i="8"/>
  <c r="B145" i="8"/>
  <c r="D144" i="8"/>
  <c r="C144" i="8"/>
  <c r="B144" i="8"/>
  <c r="D143" i="8"/>
  <c r="C143" i="8"/>
  <c r="B143" i="8"/>
  <c r="D142" i="8"/>
  <c r="C142" i="8"/>
  <c r="B142" i="8"/>
  <c r="D141" i="8"/>
  <c r="C141" i="8"/>
  <c r="B141" i="8"/>
  <c r="D140" i="8"/>
  <c r="C140" i="8"/>
  <c r="B140" i="8"/>
  <c r="D139" i="8"/>
  <c r="C139" i="8"/>
  <c r="B139" i="8"/>
  <c r="D138" i="8"/>
  <c r="C138" i="8"/>
  <c r="B138" i="8"/>
  <c r="D137" i="8"/>
  <c r="C137" i="8"/>
  <c r="B137" i="8"/>
  <c r="D136" i="8"/>
  <c r="C136" i="8"/>
  <c r="B136" i="8"/>
  <c r="D135" i="8"/>
  <c r="C135" i="8"/>
  <c r="B135" i="8"/>
  <c r="D130" i="8"/>
  <c r="C130" i="8"/>
  <c r="B130" i="8"/>
  <c r="D129" i="8"/>
  <c r="C129" i="8"/>
  <c r="B129" i="8"/>
  <c r="D128" i="8"/>
  <c r="C128" i="8"/>
  <c r="B128" i="8"/>
  <c r="D127" i="8"/>
  <c r="C127" i="8"/>
  <c r="B127" i="8"/>
  <c r="D126" i="8"/>
  <c r="C126" i="8"/>
  <c r="B126" i="8"/>
  <c r="D125" i="8"/>
  <c r="C125" i="8"/>
  <c r="B125" i="8"/>
  <c r="D124" i="8"/>
  <c r="C124" i="8"/>
  <c r="B124" i="8"/>
  <c r="D123" i="8"/>
  <c r="C123" i="8"/>
  <c r="B123" i="8"/>
  <c r="D122" i="8"/>
  <c r="C122" i="8"/>
  <c r="B122" i="8"/>
  <c r="D121" i="8"/>
  <c r="C121" i="8"/>
  <c r="B121" i="8"/>
  <c r="D120" i="8"/>
  <c r="C120" i="8"/>
  <c r="B120" i="8"/>
  <c r="D119" i="8"/>
  <c r="C119" i="8"/>
  <c r="B119" i="8"/>
  <c r="E114" i="8"/>
  <c r="D114" i="8"/>
  <c r="C114" i="8"/>
  <c r="B114" i="8"/>
  <c r="E113" i="8"/>
  <c r="D113" i="8"/>
  <c r="C113" i="8"/>
  <c r="B113" i="8"/>
  <c r="E112" i="8"/>
  <c r="D112" i="8"/>
  <c r="C112" i="8"/>
  <c r="B112" i="8"/>
  <c r="E111" i="8"/>
  <c r="D111" i="8"/>
  <c r="C111" i="8"/>
  <c r="B111" i="8"/>
  <c r="E110" i="8"/>
  <c r="D110" i="8"/>
  <c r="C110" i="8"/>
  <c r="B110" i="8"/>
  <c r="E109" i="8"/>
  <c r="D109" i="8"/>
  <c r="C109" i="8"/>
  <c r="B109" i="8"/>
  <c r="E108" i="8"/>
  <c r="D108" i="8"/>
  <c r="C108" i="8"/>
  <c r="B108" i="8"/>
  <c r="E107" i="8"/>
  <c r="D107" i="8"/>
  <c r="C107" i="8"/>
  <c r="B107" i="8"/>
  <c r="E106" i="8"/>
  <c r="D106" i="8"/>
  <c r="C106" i="8"/>
  <c r="B106" i="8"/>
  <c r="E105" i="8"/>
  <c r="D105" i="8"/>
  <c r="C105" i="8"/>
  <c r="B105" i="8"/>
  <c r="E104" i="8"/>
  <c r="D104" i="8"/>
  <c r="C104" i="8"/>
  <c r="B104" i="8"/>
  <c r="E103" i="8"/>
  <c r="D103" i="8"/>
  <c r="C103" i="8"/>
  <c r="B103" i="8"/>
  <c r="E98" i="8"/>
  <c r="D98" i="8"/>
  <c r="C98" i="8"/>
  <c r="B98" i="8"/>
  <c r="E97" i="8"/>
  <c r="D97" i="8"/>
  <c r="C97" i="8"/>
  <c r="B97" i="8"/>
  <c r="E96" i="8"/>
  <c r="D96" i="8"/>
  <c r="C96" i="8"/>
  <c r="B96" i="8"/>
  <c r="E95" i="8"/>
  <c r="D95" i="8"/>
  <c r="C95" i="8"/>
  <c r="B95" i="8"/>
  <c r="E94" i="8"/>
  <c r="D94" i="8"/>
  <c r="C94" i="8"/>
  <c r="B94" i="8"/>
  <c r="E93" i="8"/>
  <c r="D93" i="8"/>
  <c r="C93" i="8"/>
  <c r="B93" i="8"/>
  <c r="E92" i="8"/>
  <c r="D92" i="8"/>
  <c r="C92" i="8"/>
  <c r="B92" i="8"/>
  <c r="E91" i="8"/>
  <c r="D91" i="8"/>
  <c r="C91" i="8"/>
  <c r="B91" i="8"/>
  <c r="E90" i="8"/>
  <c r="D90" i="8"/>
  <c r="C90" i="8"/>
  <c r="B90" i="8"/>
  <c r="E89" i="8"/>
  <c r="D89" i="8"/>
  <c r="C89" i="8"/>
  <c r="B89" i="8"/>
  <c r="E88" i="8"/>
  <c r="D88" i="8"/>
  <c r="C88" i="8"/>
  <c r="B88" i="8"/>
  <c r="E87" i="8"/>
  <c r="D87" i="8"/>
  <c r="C87" i="8"/>
  <c r="B87" i="8"/>
  <c r="C82" i="8"/>
  <c r="B82" i="8"/>
  <c r="C81" i="8"/>
  <c r="B81" i="8"/>
  <c r="C80" i="8"/>
  <c r="B80" i="8"/>
  <c r="C79" i="8"/>
  <c r="B79" i="8"/>
  <c r="C78" i="8"/>
  <c r="B78" i="8"/>
  <c r="C77" i="8"/>
  <c r="B77" i="8"/>
  <c r="C76" i="8"/>
  <c r="B76" i="8"/>
  <c r="C75" i="8"/>
  <c r="B75" i="8"/>
  <c r="C74" i="8"/>
  <c r="B74" i="8"/>
  <c r="C73" i="8"/>
  <c r="B73" i="8"/>
  <c r="C72" i="8"/>
  <c r="B72" i="8"/>
  <c r="C71" i="8"/>
  <c r="B71" i="8"/>
  <c r="C50" i="8"/>
  <c r="B50" i="8"/>
  <c r="C49" i="8"/>
  <c r="B49" i="8"/>
  <c r="C48" i="8"/>
  <c r="B48" i="8"/>
  <c r="C47" i="8"/>
  <c r="B47" i="8"/>
  <c r="C46" i="8"/>
  <c r="B46" i="8"/>
  <c r="C45" i="8"/>
  <c r="B45" i="8"/>
  <c r="C44" i="8"/>
  <c r="B44" i="8"/>
  <c r="C43" i="8"/>
  <c r="B43" i="8"/>
  <c r="C42" i="8"/>
  <c r="B42" i="8"/>
  <c r="C41" i="8"/>
  <c r="B41" i="8"/>
  <c r="C40" i="8"/>
  <c r="B40" i="8"/>
  <c r="C39" i="8"/>
  <c r="B39" i="8"/>
  <c r="G34" i="8"/>
  <c r="F34" i="8"/>
  <c r="D34" i="8"/>
  <c r="C34" i="8"/>
  <c r="B34" i="8"/>
  <c r="G33" i="8"/>
  <c r="F33" i="8"/>
  <c r="D33" i="8"/>
  <c r="C33" i="8"/>
  <c r="B33" i="8"/>
  <c r="G32" i="8"/>
  <c r="F32" i="8"/>
  <c r="D32" i="8"/>
  <c r="C32" i="8"/>
  <c r="B32" i="8"/>
  <c r="G31" i="8"/>
  <c r="F31" i="8"/>
  <c r="D31" i="8"/>
  <c r="C31" i="8"/>
  <c r="B31" i="8"/>
  <c r="G30" i="8"/>
  <c r="F30" i="8"/>
  <c r="D30" i="8"/>
  <c r="C30" i="8"/>
  <c r="B30" i="8"/>
  <c r="G29" i="8"/>
  <c r="F29" i="8"/>
  <c r="D29" i="8"/>
  <c r="C29" i="8"/>
  <c r="B29" i="8"/>
  <c r="G28" i="8"/>
  <c r="F28" i="8"/>
  <c r="D28" i="8"/>
  <c r="C28" i="8"/>
  <c r="B28" i="8"/>
  <c r="G27" i="8"/>
  <c r="F27" i="8"/>
  <c r="D27" i="8"/>
  <c r="C27" i="8"/>
  <c r="B27" i="8"/>
  <c r="G26" i="8"/>
  <c r="F26" i="8"/>
  <c r="D26" i="8"/>
  <c r="C26" i="8"/>
  <c r="B26" i="8"/>
  <c r="G25" i="8"/>
  <c r="F25" i="8"/>
  <c r="D25" i="8"/>
  <c r="C25" i="8"/>
  <c r="B25" i="8"/>
  <c r="G24" i="8"/>
  <c r="F24" i="8"/>
  <c r="D24" i="8"/>
  <c r="C24" i="8"/>
  <c r="B24" i="8"/>
  <c r="G23" i="8"/>
  <c r="F23" i="8"/>
  <c r="D23" i="8"/>
  <c r="C23" i="8"/>
  <c r="B23" i="8"/>
  <c r="C18" i="8"/>
  <c r="B18" i="8"/>
  <c r="C17" i="8"/>
  <c r="B17" i="8"/>
  <c r="C16" i="8"/>
  <c r="B16" i="8"/>
  <c r="C15" i="8"/>
  <c r="B15" i="8"/>
  <c r="C14" i="8"/>
  <c r="B14" i="8"/>
  <c r="C13" i="8"/>
  <c r="B13" i="8"/>
  <c r="C12" i="8"/>
  <c r="B12" i="8"/>
  <c r="C11" i="8"/>
  <c r="B11" i="8"/>
  <c r="C10" i="8"/>
  <c r="B10" i="8"/>
  <c r="C9" i="8"/>
  <c r="B9" i="8"/>
  <c r="C8" i="8"/>
  <c r="B8" i="8"/>
  <c r="C7" i="8"/>
  <c r="B7" i="8"/>
  <c r="A2" i="10" l="1"/>
  <c r="A2" i="4"/>
  <c r="A2" i="3"/>
  <c r="A2" i="2"/>
  <c r="A2" i="8"/>
  <c r="A9" i="9" l="1"/>
  <c r="B56" i="8" l="1"/>
  <c r="C56" i="8"/>
  <c r="B57" i="8"/>
  <c r="C57" i="8"/>
  <c r="B58" i="8"/>
  <c r="C58" i="8"/>
  <c r="B59" i="8"/>
  <c r="C59" i="8"/>
  <c r="B60" i="8"/>
  <c r="C60" i="8"/>
  <c r="B61" i="8"/>
  <c r="C61" i="8"/>
  <c r="B62" i="8"/>
  <c r="C62" i="8"/>
  <c r="B63" i="8"/>
  <c r="C63" i="8"/>
  <c r="B64" i="8"/>
  <c r="C64" i="8"/>
  <c r="B65" i="8"/>
  <c r="C65" i="8"/>
  <c r="B66" i="8"/>
  <c r="C66" i="8"/>
  <c r="C55" i="8"/>
  <c r="B55" i="8"/>
  <c r="A49" i="9" l="1"/>
  <c r="A50" i="9"/>
  <c r="A57" i="9" l="1"/>
  <c r="A56" i="9"/>
  <c r="A53" i="9"/>
  <c r="A52" i="9"/>
  <c r="A51" i="9"/>
  <c r="A48" i="9"/>
  <c r="A47" i="9"/>
  <c r="A46" i="9"/>
  <c r="A45" i="9"/>
  <c r="A44" i="9"/>
  <c r="A43" i="9"/>
  <c r="A42" i="9"/>
  <c r="A41" i="9"/>
  <c r="A40" i="9"/>
  <c r="A39" i="9"/>
  <c r="E9" i="10" l="1"/>
  <c r="E7" i="10" l="1"/>
  <c r="E8" i="10"/>
  <c r="B29" i="4" l="1"/>
  <c r="C29" i="4"/>
  <c r="D29" i="4"/>
  <c r="E29" i="4"/>
  <c r="F29" i="4"/>
  <c r="G29" i="4"/>
  <c r="H29" i="4"/>
  <c r="B30" i="4"/>
  <c r="C30" i="4"/>
  <c r="D30" i="4"/>
  <c r="E30" i="4"/>
  <c r="F30" i="4"/>
  <c r="G30" i="4"/>
  <c r="H30" i="4"/>
  <c r="B31" i="4"/>
  <c r="C31" i="4"/>
  <c r="D31" i="4"/>
  <c r="E31" i="4"/>
  <c r="F31" i="4"/>
  <c r="G31" i="4"/>
  <c r="H31" i="4"/>
  <c r="B32" i="4"/>
  <c r="C32" i="4"/>
  <c r="D32" i="4"/>
  <c r="E32" i="4"/>
  <c r="F32" i="4"/>
  <c r="G32" i="4"/>
  <c r="H32" i="4"/>
  <c r="B33" i="4"/>
  <c r="C33" i="4"/>
  <c r="D33" i="4"/>
  <c r="E33" i="4"/>
  <c r="F33" i="4"/>
  <c r="G33" i="4"/>
  <c r="H33" i="4"/>
  <c r="B34" i="4"/>
  <c r="C34" i="4"/>
  <c r="D34" i="4"/>
  <c r="E34" i="4"/>
  <c r="F34" i="4"/>
  <c r="G34" i="4"/>
  <c r="H34" i="4"/>
  <c r="A36" i="9" l="1"/>
  <c r="A35" i="9"/>
  <c r="A34" i="9"/>
  <c r="A33" i="9"/>
  <c r="A32" i="9"/>
  <c r="A31" i="9"/>
  <c r="H27" i="4" l="1"/>
  <c r="G27" i="4"/>
  <c r="H24" i="4"/>
  <c r="G23" i="4"/>
  <c r="H23" i="4"/>
  <c r="H28" i="4" l="1"/>
  <c r="G28" i="4"/>
  <c r="G24" i="4"/>
  <c r="D27" i="4"/>
  <c r="H25" i="4"/>
  <c r="G25" i="4"/>
  <c r="H26" i="4"/>
  <c r="G26" i="4"/>
  <c r="E28" i="4" l="1"/>
  <c r="C28" i="4"/>
  <c r="D28" i="4"/>
  <c r="F24" i="4"/>
  <c r="F25" i="4"/>
  <c r="E25" i="4"/>
  <c r="D26" i="4"/>
  <c r="C25" i="4"/>
  <c r="C24" i="4"/>
  <c r="E23" i="4"/>
  <c r="E26" i="4"/>
  <c r="F23" i="4"/>
  <c r="F27" i="4"/>
  <c r="C27" i="4"/>
  <c r="E27" i="4"/>
  <c r="E24" i="4"/>
  <c r="C23" i="4"/>
  <c r="C26" i="4"/>
  <c r="D23" i="4"/>
  <c r="D25" i="4"/>
  <c r="F26" i="4"/>
  <c r="D24" i="4"/>
  <c r="F28" i="4" l="1"/>
  <c r="B24" i="4" l="1"/>
  <c r="B27" i="4"/>
  <c r="B23" i="4"/>
  <c r="B28" i="4" l="1"/>
  <c r="B25" i="4"/>
  <c r="B26" i="4"/>
  <c r="A30" i="9" l="1"/>
  <c r="A29" i="9"/>
  <c r="A26" i="9"/>
  <c r="A25" i="9"/>
  <c r="A24" i="9"/>
  <c r="A23" i="9"/>
  <c r="A22" i="9"/>
  <c r="A21" i="9"/>
  <c r="A20" i="9"/>
  <c r="A17" i="9"/>
  <c r="A16" i="9"/>
  <c r="A15" i="9"/>
  <c r="A14" i="9"/>
  <c r="A13" i="9"/>
  <c r="A12" i="9"/>
  <c r="A11" i="9"/>
  <c r="A10" i="9"/>
  <c r="A8" i="9"/>
  <c r="A7" i="9"/>
  <c r="A6" i="9"/>
  <c r="E29" i="8" l="1"/>
  <c r="E33" i="8"/>
  <c r="E25" i="8"/>
  <c r="E26" i="8"/>
  <c r="E30" i="8"/>
  <c r="E34" i="8"/>
  <c r="E23" i="8"/>
  <c r="E27" i="8"/>
  <c r="E31" i="8"/>
  <c r="E24" i="8"/>
  <c r="E28" i="8"/>
  <c r="E32" i="8"/>
</calcChain>
</file>

<file path=xl/sharedStrings.xml><?xml version="1.0" encoding="utf-8"?>
<sst xmlns="http://schemas.openxmlformats.org/spreadsheetml/2006/main" count="787" uniqueCount="161">
  <si>
    <t>1. Qu. 2012</t>
  </si>
  <si>
    <t>2. Qu. 2012</t>
  </si>
  <si>
    <t>3. Qu. 2012</t>
  </si>
  <si>
    <t>4. Qu. 2012</t>
  </si>
  <si>
    <t>1. Qu. 2013</t>
  </si>
  <si>
    <t>2. Qu. 2013</t>
  </si>
  <si>
    <t>3. Qu. 2013</t>
  </si>
  <si>
    <t>4. Qu. 2013</t>
  </si>
  <si>
    <t>1. Qu. 2014</t>
  </si>
  <si>
    <t>2. Qu. 2014</t>
  </si>
  <si>
    <t>3. Qu. 2014</t>
  </si>
  <si>
    <t>4. Qu. 2014</t>
  </si>
  <si>
    <t>Anzahl Anschlüsse</t>
  </si>
  <si>
    <t>Festnetzanschlüsse nach Infrastruktur</t>
  </si>
  <si>
    <t>POTS</t>
  </si>
  <si>
    <t>ISDN</t>
  </si>
  <si>
    <t>Multi-ISDN</t>
  </si>
  <si>
    <t>(davon) VoB</t>
  </si>
  <si>
    <t>(davon) Funk/
drahtlos</t>
  </si>
  <si>
    <t>Summe</t>
  </si>
  <si>
    <t>Anzahl Anschlüsse/Kunden</t>
  </si>
  <si>
    <t>CbC-Kunden</t>
  </si>
  <si>
    <t>CPS-Kunden</t>
  </si>
  <si>
    <t>Festnetzanschlüsse nach Kunde</t>
  </si>
  <si>
    <t>Preselected-Anschlüsse und Call-by-Call-Kunden</t>
  </si>
  <si>
    <t>in Euro</t>
  </si>
  <si>
    <t>Privatkunden</t>
  </si>
  <si>
    <t xml:space="preserve">Inland Festnetz </t>
  </si>
  <si>
    <t>Inland Mobilnetz</t>
  </si>
  <si>
    <t>Ausland</t>
  </si>
  <si>
    <t>Endkundenumsätze aus Verbindungsleistungen nach Kunde</t>
  </si>
  <si>
    <t>Endkundenumsätze aus Verbindungsleistungen nach Destination</t>
  </si>
  <si>
    <t>Gesprächsminuten Endkundenmarkt nach Destination</t>
  </si>
  <si>
    <t>in Minuten</t>
  </si>
  <si>
    <t>Originierung</t>
  </si>
  <si>
    <t>Terminierung</t>
  </si>
  <si>
    <t>Transit</t>
  </si>
  <si>
    <t>Umsätze Vorleistungsmarkt</t>
  </si>
  <si>
    <t>Minuten Vorleistungsmarkt</t>
  </si>
  <si>
    <t>Festnetz-anschlüsse Haushalte</t>
  </si>
  <si>
    <t>Festnetz-anschlüsse Unternehmen</t>
  </si>
  <si>
    <t>Gesamtumsatz Festnetz</t>
  </si>
  <si>
    <t>genutzte geografische Rufnummern</t>
  </si>
  <si>
    <t>portierte geografische Rufnummern</t>
  </si>
  <si>
    <t>Anzahl Rufnummern</t>
  </si>
  <si>
    <t>(0)720</t>
  </si>
  <si>
    <t>(0)780</t>
  </si>
  <si>
    <t>(0)800</t>
  </si>
  <si>
    <t>(0)900, (0)930</t>
  </si>
  <si>
    <t>(0)810, (0)820, (0)821, (0)828</t>
  </si>
  <si>
    <t>Anzahl genutzter Rufnummern</t>
  </si>
  <si>
    <t>Genutzte Diensterufnummern</t>
  </si>
  <si>
    <t>Diensteruf-nummern und Auskunfts-dienste</t>
  </si>
  <si>
    <t>&lt; 2 Mbit/s</t>
  </si>
  <si>
    <t>= 2 Mbit/s</t>
  </si>
  <si>
    <t>&gt; 2 Mbit/s bis 155 Mbit/s</t>
  </si>
  <si>
    <t>&gt; 155 Mbit/s</t>
  </si>
  <si>
    <t xml:space="preserve">Anzahl nationaler Endkundenmietleitungen </t>
  </si>
  <si>
    <t>Anzahl Mietleitungen</t>
  </si>
  <si>
    <t>Umsätze aus nationalen Endkundenmietleitungen</t>
  </si>
  <si>
    <t>terminierende Segmente Mietleitungen</t>
  </si>
  <si>
    <t>terminierende Segmente Ethernet-Dienste</t>
  </si>
  <si>
    <t>Trunk Segmente Mietleitungen</t>
  </si>
  <si>
    <t>Trunk Segmente Ethernet-Dienste</t>
  </si>
  <si>
    <t xml:space="preserve">Vorleistungsumsätze Mietleitungen und Ethernet-Dienste </t>
  </si>
  <si>
    <t xml:space="preserve">Anzahl nationale terminierende Segmente Mietleitungen </t>
  </si>
  <si>
    <t>Anzahl</t>
  </si>
  <si>
    <t>&gt; 155 Mbit/s bis 1 Gbit/s</t>
  </si>
  <si>
    <t>&gt; 1 Gbit/s</t>
  </si>
  <si>
    <t xml:space="preserve">Anzahl nationale terminierende Segmente Ethernet-Dienste </t>
  </si>
  <si>
    <t>Anzahl 64kbit Äquivalente Mietleitungen</t>
  </si>
  <si>
    <t>Anzahl 64kbit Äquivalente Ethernet-Dienste</t>
  </si>
  <si>
    <t>Festnetz</t>
  </si>
  <si>
    <t>Genutzte geografische Rufnummern und Rufnummernportierung im Festnetz</t>
  </si>
  <si>
    <t>Mietleitungen</t>
  </si>
  <si>
    <t>Mobilfunk</t>
  </si>
  <si>
    <t>Sprache</t>
  </si>
  <si>
    <t>SMS</t>
  </si>
  <si>
    <t>Sonstiges Entgelt</t>
  </si>
  <si>
    <t>Anteil Datendienste an Bündel-produkten</t>
  </si>
  <si>
    <t>Daten- und Datenmehr-wertdienste</t>
  </si>
  <si>
    <t>Endkundenumsätze Mobilfunk</t>
  </si>
  <si>
    <t xml:space="preserve">Gesamtumsatz Mobilfunk </t>
  </si>
  <si>
    <t>Endkunden-umsätze</t>
  </si>
  <si>
    <t>Vorleistungs-umsätze</t>
  </si>
  <si>
    <t>Breitband</t>
  </si>
  <si>
    <t xml:space="preserve">Gesprächsminuten Endkundenmarkt </t>
  </si>
  <si>
    <t>Gesprächs-minuten Endkunden-markt (technisch gemessen)</t>
  </si>
  <si>
    <t>Gesendete SMS (technisch gemessen)</t>
  </si>
  <si>
    <t>Up-/ Down-loadvolumen Endkunden in MB</t>
  </si>
  <si>
    <t>Bündel-produkte und Grundentgelte</t>
  </si>
  <si>
    <t>Datenvolumen Endkundenmarkt</t>
  </si>
  <si>
    <t>2G</t>
  </si>
  <si>
    <t>3G</t>
  </si>
  <si>
    <t>4G</t>
  </si>
  <si>
    <t>davon M2M</t>
  </si>
  <si>
    <t>Genutzte SIM Karten</t>
  </si>
  <si>
    <t>Postpaid-Kunden</t>
  </si>
  <si>
    <t>Aufteilung Prepaid/Postpaid</t>
  </si>
  <si>
    <t>Anzahl Kunden</t>
  </si>
  <si>
    <t>Portierung mobiler Rufnummern</t>
  </si>
  <si>
    <t>Anzahl Portier-vorgänge mobiler Rufnummern</t>
  </si>
  <si>
    <t>Datentarife mit fixem monatlichen Entgelt</t>
  </si>
  <si>
    <t>Wertkarten (prepaid) und Datentarife ohne fixes monatliches Entgelt</t>
  </si>
  <si>
    <t xml:space="preserve">Mobile Endkundenbreitbandanschlüsse </t>
  </si>
  <si>
    <t>entbündelte Leitung</t>
  </si>
  <si>
    <t>Koaxialkabel</t>
  </si>
  <si>
    <t>FWA (fixed wireless access)</t>
  </si>
  <si>
    <t>FTTH (fibre to the home)</t>
  </si>
  <si>
    <t>mobiles Breitband</t>
  </si>
  <si>
    <t xml:space="preserve">Endkundenbreitbandanschlüsse nach Infrastuktur </t>
  </si>
  <si>
    <t>Endkundenbreitbandanschlüsse nach Infrastuktur, Privatkunden</t>
  </si>
  <si>
    <t>Endkundenbreitbandanschlüsse nach Infrastuktur, Geschäftskunden</t>
  </si>
  <si>
    <t>&gt;= 144kbit/s bis &lt; 2Mbit/s</t>
  </si>
  <si>
    <t>= 2Mbit/s</t>
  </si>
  <si>
    <t>&gt; 2Mibt/s bis &lt; 10Mbit/s</t>
  </si>
  <si>
    <t>&gt;= 100Mbit/s</t>
  </si>
  <si>
    <t>Endkundenbreitbandanschlüsse nach Bandbreitenkategorie</t>
  </si>
  <si>
    <t>Breitband Stand Alone (kein Bündel)</t>
  </si>
  <si>
    <t>Breitband+ Festnetz-telefon+ TV</t>
  </si>
  <si>
    <t>Breitband+ TV</t>
  </si>
  <si>
    <t>Breitband+ Festnetz-telefon</t>
  </si>
  <si>
    <t>andere Bündel mit Festnetz-telefon, TV oder mobilem Breitband</t>
  </si>
  <si>
    <t>Umsätze Endkundenbreitbandanschlüsse Festnetz</t>
  </si>
  <si>
    <t>Anzahl Endkundenbreitbandanschlüsse Festnetz</t>
  </si>
  <si>
    <t>Umsätze Endkundenbreitbandanschlüsse Festnetz, Privatkunden</t>
  </si>
  <si>
    <t>Umsätze Endkundenbreitbandanschlüsse Festnetz, Geschäftskunden</t>
  </si>
  <si>
    <t>Anzahl Endkundenbreitbandanschlüsse Festnetz, Privatkunden</t>
  </si>
  <si>
    <t>Anzahl Endkundenbreitbandanschlüsse Festnetz, Geschäftskunden</t>
  </si>
  <si>
    <t>Kupferdoppel-ader</t>
  </si>
  <si>
    <t xml:space="preserve">Umsatz aus am Vorleistungsmarkt angebotenen Breitbandanschlüssen </t>
  </si>
  <si>
    <t>Bitstream</t>
  </si>
  <si>
    <t>Resale</t>
  </si>
  <si>
    <t>Investitionen</t>
  </si>
  <si>
    <t>Frequenzen</t>
  </si>
  <si>
    <t>Technische Infrastruktur</t>
  </si>
  <si>
    <t>Vertrieb und Kunden-service</t>
  </si>
  <si>
    <t>Mitarbeiter</t>
  </si>
  <si>
    <t>Eigene Mitarbeiter</t>
  </si>
  <si>
    <t>Leasing-personal und freie Mitarbeiter</t>
  </si>
  <si>
    <t>Betreibswirtschaftliche Kennzahlen</t>
  </si>
  <si>
    <t>Smartphone-tarife</t>
  </si>
  <si>
    <t>Prepaid-
Kunden</t>
  </si>
  <si>
    <t>Geschäfts-kunden</t>
  </si>
  <si>
    <t>Verbindungse-ntgelt (inkl. Sprechstellen, Optionaltarife, FSZE)</t>
  </si>
  <si>
    <t>Vorleistungs-umsatz</t>
  </si>
  <si>
    <t>Grund- und Errichtungs-entgelt</t>
  </si>
  <si>
    <t>portierte Diensteruf-nummern</t>
  </si>
  <si>
    <t>Anzahl Vorleistungsbreitbandanschlüsse, Resale</t>
  </si>
  <si>
    <t>Anzahl Vorleistungsbreitbandanschlüsse, Bitstream</t>
  </si>
  <si>
    <t>Anzahl Vorleistungsbreitbandanschlüsse</t>
  </si>
  <si>
    <t>Sprach-verträge mit inkl. Datenvolumen (postpaid)</t>
  </si>
  <si>
    <t>Dieses Werk ist in allen seinen Teilen urheberrechtlich geschützt. Alle Rechte, insbesondere die Rechte der Verbreitung, des Nachdrucks, der Übersetzung, des Vortrags, der Entnahme von Abbildungen und Tabellen, der Funksendung, der Mikroverfilmung oder Vervielfältigung durch Fotokopie oder auf anderen Wegen und der Speicherung in Daten-verarbeitungsanlagen, bleiben, auch bei nur auszugsweiser Verwertung, der RTR-GmbH vorbehalten.
Trotz sorgfältiger Prüfung sämtlicher Daten sind Fehler nicht auszuschließen. Die Richtigkeit des Inhalts ist ohne Gewähr.
Aufgrund gegebenenfalls notwendiger nachträglicher Datenkorrekturen können die Werte in den Tabellen von jenen aus 
früheren Ausgaben des RTR Telekom Monitors abweichen. Die RTR stellt diese Tabelle ausgefüllt mit Ausgangsdaten des Telekom Monitor 04/2013 zur Bearbeitung zur Verfügung. Sämtliche Veränderungen, Korrekturen, Abweichungen, Auswertungen, Bearbeitungen und allenfalls daraus resultierende Daten sowie Entwicklungen, Trends und/oder Ergebnisse wurden nicht von der RTR-GmbH erstellt, sind ihr nicht zuzurechnen und dürfen daher nicht veröffentlicht, abgedruckt oder weitergegeben werden sondern lediglich zur internen Bearbeitung herangezogen oder verwendet werden.</t>
  </si>
  <si>
    <t>Endkundenumsätze aus Zugangsleistungen nach Kunde</t>
  </si>
  <si>
    <t>in Prozent</t>
  </si>
  <si>
    <t>Betriebstwirtschaftliche Kennzahlen</t>
  </si>
  <si>
    <t>Telekom Monitor 1/2014</t>
  </si>
  <si>
    <t>Daten bis inkl. September 2013</t>
  </si>
  <si>
    <t>&gt;=10Mbit/s bis &lt; 30Mbit/s</t>
  </si>
  <si>
    <t>&gt;=30Mbit/s bis &lt; 100Mbit/s</t>
  </si>
  <si>
    <t>Stand der Daten: 23.01.2014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</si>
</sst>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9"/>
      <color theme="0"/>
      <name val="Arial"/>
      <family val="2"/>
    </font>
    <font>
      <sz val="9"/>
      <color theme="1"/>
      <name val="Calibri"/>
      <family val="2"/>
      <scheme val="minor"/>
    </font>
    <font>
      <b/>
      <sz val="9"/>
      <color theme="1"/>
      <name val="Arial"/>
      <family val="2"/>
    </font>
    <font>
      <b/>
      <u/>
      <sz val="9"/>
      <color theme="1"/>
      <name val="Arial"/>
      <family val="2"/>
    </font>
    <font>
      <sz val="10"/>
      <color theme="1"/>
      <name val="Arial"/>
      <family val="2"/>
    </font>
    <font>
      <sz val="9"/>
      <color rgb="FFFF0000"/>
      <name val="Arial"/>
      <family val="2"/>
    </font>
    <font>
      <sz val="8"/>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00468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ont="0" applyFill="0" applyBorder="0" applyAlignment="0" applyProtection="0"/>
  </cellStyleXfs>
  <cellXfs count="42">
    <xf numFmtId="0" fontId="0" fillId="0" borderId="0" xfId="0"/>
    <xf numFmtId="0" fontId="2" fillId="2" borderId="0" xfId="0" applyFont="1" applyFill="1" applyAlignment="1">
      <alignment vertical="center"/>
    </xf>
    <xf numFmtId="0" fontId="2" fillId="2" borderId="0" xfId="0" applyFont="1" applyFill="1"/>
    <xf numFmtId="0" fontId="2" fillId="2" borderId="1" xfId="0" applyFont="1" applyFill="1" applyBorder="1"/>
    <xf numFmtId="3" fontId="2" fillId="2" borderId="1" xfId="0" applyNumberFormat="1" applyFont="1" applyFill="1" applyBorder="1"/>
    <xf numFmtId="0" fontId="5" fillId="2" borderId="0" xfId="0" applyFont="1" applyFill="1"/>
    <xf numFmtId="0" fontId="6" fillId="2" borderId="1"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2"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0" xfId="0" applyFont="1" applyFill="1" applyAlignment="1">
      <alignment horizontal="left" indent="1"/>
    </xf>
    <xf numFmtId="9" fontId="2" fillId="2" borderId="1" xfId="1" applyFont="1" applyFill="1" applyBorder="1"/>
    <xf numFmtId="0" fontId="4" fillId="3" borderId="0" xfId="0" applyFont="1" applyFill="1" applyBorder="1" applyAlignment="1">
      <alignment wrapText="1"/>
    </xf>
    <xf numFmtId="0" fontId="8" fillId="2" borderId="0" xfId="0" applyFont="1" applyFill="1" applyAlignment="1">
      <alignment horizontal="left"/>
    </xf>
    <xf numFmtId="0" fontId="9" fillId="2" borderId="0" xfId="0" applyFont="1" applyFill="1"/>
    <xf numFmtId="0" fontId="2" fillId="2" borderId="1" xfId="0" applyFont="1" applyFill="1" applyBorder="1" applyAlignment="1">
      <alignment horizontal="center" vertical="center"/>
    </xf>
    <xf numFmtId="0" fontId="2" fillId="2" borderId="0" xfId="0" applyFont="1" applyFill="1" applyBorder="1"/>
    <xf numFmtId="3" fontId="2" fillId="2" borderId="0" xfId="0" applyNumberFormat="1" applyFont="1" applyFill="1" applyBorder="1"/>
    <xf numFmtId="0" fontId="0" fillId="2" borderId="0" xfId="0" applyFill="1"/>
    <xf numFmtId="0" fontId="2" fillId="2" borderId="1" xfId="0" applyFont="1" applyFill="1" applyBorder="1" applyAlignment="1">
      <alignment horizontal="left"/>
    </xf>
    <xf numFmtId="0" fontId="11" fillId="2" borderId="0" xfId="0" applyFont="1" applyFill="1" applyAlignment="1">
      <alignment horizontal="left"/>
    </xf>
    <xf numFmtId="0" fontId="2" fillId="2" borderId="0" xfId="0" applyFont="1" applyFill="1" applyAlignment="1">
      <alignment horizontal="left"/>
    </xf>
    <xf numFmtId="0" fontId="10" fillId="2" borderId="0" xfId="0" applyFont="1" applyFill="1" applyAlignment="1">
      <alignment vertical="top" wrapText="1"/>
    </xf>
    <xf numFmtId="0" fontId="2" fillId="2" borderId="6" xfId="0" applyFont="1" applyFill="1" applyBorder="1" applyAlignment="1">
      <alignment horizontal="center" vertical="center" wrapText="1"/>
    </xf>
    <xf numFmtId="0" fontId="10" fillId="2" borderId="0" xfId="0" applyFont="1" applyFill="1" applyAlignment="1">
      <alignment horizontal="left" vertical="top" wrapText="1"/>
    </xf>
    <xf numFmtId="0" fontId="2" fillId="2" borderId="1" xfId="0" applyFont="1" applyFill="1" applyBorder="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1" xfId="0" applyFont="1" applyFill="1" applyBorder="1" applyAlignment="1">
      <alignment horizont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cellXfs>
  <cellStyles count="3">
    <cellStyle name="Prozent" xfId="1" builtinId="5"/>
    <cellStyle name="Standard" xfId="0" builtinId="0"/>
    <cellStyle name="Standard 2" xfId="2"/>
  </cellStyles>
  <dxfs count="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B5BED9"/>
      <color rgb="FF8291BE"/>
      <color rgb="FF0046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lekom%20Monitor/2013%20Q3%20Telekom%20Monitor%201-2014/Auswertung_Q3-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lekom%20Monitor/2013%20Q2%20Telekom%20Monitor/Auswertung_Q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Veränderungen"/>
      <sheetName val="FN_Anschl"/>
      <sheetName val="FN_CbC"/>
      <sheetName val="FN_Zugang"/>
      <sheetName val="FN_Verb"/>
      <sheetName val="FN_techMin"/>
      <sheetName val="FN_MinUms"/>
      <sheetName val="FN_Kunde"/>
      <sheetName val="FN_UmsVL"/>
      <sheetName val="FN_MinVL"/>
      <sheetName val="FN_UmsGes"/>
      <sheetName val="Num"/>
      <sheetName val="ML_AnzEK"/>
      <sheetName val="ML_UmsEK"/>
      <sheetName val="ML_UmsVL"/>
      <sheetName val="ML_AnzTermS"/>
      <sheetName val="ML_Anz64kbit"/>
      <sheetName val="MF_Penetr"/>
      <sheetName val="MF_Ums"/>
      <sheetName val="MF_techMin"/>
      <sheetName val="MF_SMS"/>
      <sheetName val="MF_DatVol"/>
      <sheetName val="MF_SIM"/>
      <sheetName val="MF_Kunde"/>
      <sheetName val="MF_Port"/>
      <sheetName val="MF_MA"/>
      <sheetName val="BB_Anschl_ges"/>
      <sheetName val="mobBB_EK"/>
      <sheetName val="BB_AnschEK"/>
      <sheetName val="BB_Var"/>
      <sheetName val="BB_Bündel"/>
      <sheetName val="BB_AnschlVL_zgk"/>
      <sheetName val="Entbündelung"/>
      <sheetName val="BB_AnschlVL"/>
      <sheetName val="BB_Auft_BitRes"/>
      <sheetName val="BB_UmsVL"/>
      <sheetName val="Ums_mBB"/>
      <sheetName val="Vgl_Umsätze"/>
      <sheetName val="Vgl_Minuten"/>
      <sheetName val="Invest"/>
      <sheetName val="Mitarbeiter"/>
      <sheetName val="Bevölkerung"/>
    </sheetNames>
    <sheetDataSet>
      <sheetData sheetId="0"/>
      <sheetData sheetId="1"/>
      <sheetData sheetId="2">
        <row r="146">
          <cell r="E146">
            <v>2108192.5375441029</v>
          </cell>
          <cell r="F146">
            <v>634072.29581779125</v>
          </cell>
        </row>
        <row r="147">
          <cell r="E147">
            <v>2085056.8416138161</v>
          </cell>
          <cell r="F147">
            <v>626161.24494415114</v>
          </cell>
        </row>
        <row r="148">
          <cell r="E148">
            <v>2074915.0667743271</v>
          </cell>
          <cell r="F148">
            <v>623860.08820363437</v>
          </cell>
        </row>
        <row r="149">
          <cell r="E149">
            <v>2068175.2626914228</v>
          </cell>
          <cell r="F149">
            <v>620164.9081852308</v>
          </cell>
        </row>
        <row r="150">
          <cell r="E150">
            <v>2051193.0426985333</v>
          </cell>
          <cell r="F150">
            <v>619373.5946056348</v>
          </cell>
        </row>
        <row r="151">
          <cell r="E151">
            <v>2037457.2302619079</v>
          </cell>
          <cell r="F151">
            <v>613168.79483524594</v>
          </cell>
        </row>
        <row r="152">
          <cell r="E152">
            <v>2030148.9807845026</v>
          </cell>
          <cell r="F152">
            <v>609046.58887666359</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74">
          <cell r="E174">
            <v>2423628.2569344123</v>
          </cell>
          <cell r="F174">
            <v>318636.57642748172</v>
          </cell>
          <cell r="G174">
            <v>11875.059439297318</v>
          </cell>
          <cell r="H174">
            <v>573867.88820758369</v>
          </cell>
          <cell r="I174">
            <v>26191.120291846608</v>
          </cell>
        </row>
        <row r="175">
          <cell r="E175">
            <v>2397014.7844490232</v>
          </cell>
          <cell r="F175">
            <v>314203.3021089441</v>
          </cell>
          <cell r="G175">
            <v>11843.140536638191</v>
          </cell>
          <cell r="H175">
            <v>584546.29492247768</v>
          </cell>
          <cell r="I175">
            <v>26790.383967790825</v>
          </cell>
        </row>
        <row r="176">
          <cell r="E176">
            <v>2386841.5369029092</v>
          </cell>
          <cell r="F176">
            <v>311933.61807505251</v>
          </cell>
          <cell r="G176">
            <v>12092.353507399832</v>
          </cell>
          <cell r="H176">
            <v>593224.13264465064</v>
          </cell>
          <cell r="I176">
            <v>27436.656945513456</v>
          </cell>
        </row>
        <row r="177">
          <cell r="E177">
            <v>2379281.4300061325</v>
          </cell>
          <cell r="F177">
            <v>309058.74087052123</v>
          </cell>
          <cell r="G177">
            <v>12237.216219468175</v>
          </cell>
          <cell r="H177">
            <v>605099.09555185353</v>
          </cell>
          <cell r="I177">
            <v>27985.375762794079</v>
          </cell>
        </row>
        <row r="178">
          <cell r="E178">
            <v>2365654.6092804512</v>
          </cell>
          <cell r="F178">
            <v>304912.02802371705</v>
          </cell>
          <cell r="G178">
            <v>12229.850318854531</v>
          </cell>
          <cell r="H178">
            <v>612541.81424563751</v>
          </cell>
          <cell r="I178">
            <v>28451.503291702327</v>
          </cell>
        </row>
        <row r="179">
          <cell r="E179">
            <v>2349915.0642828709</v>
          </cell>
          <cell r="F179">
            <v>300710.96081428276</v>
          </cell>
          <cell r="G179">
            <v>12223.71206834316</v>
          </cell>
          <cell r="H179">
            <v>619292.73187549331</v>
          </cell>
          <cell r="I179">
            <v>28666.868023613839</v>
          </cell>
        </row>
        <row r="180">
          <cell r="E180">
            <v>2341820.7652347097</v>
          </cell>
          <cell r="F180">
            <v>297374.80442645634</v>
          </cell>
          <cell r="G180">
            <v>12298.59872458188</v>
          </cell>
          <cell r="H180">
            <v>627340.44555014174</v>
          </cell>
          <cell r="I180">
            <v>28890.87092759931</v>
          </cell>
        </row>
        <row r="181">
          <cell r="E181">
            <v>0</v>
          </cell>
          <cell r="F181">
            <v>0</v>
          </cell>
          <cell r="G181">
            <v>0</v>
          </cell>
          <cell r="H181">
            <v>0</v>
          </cell>
          <cell r="I181">
            <v>0</v>
          </cell>
        </row>
        <row r="182">
          <cell r="E182">
            <v>0</v>
          </cell>
          <cell r="F182">
            <v>0</v>
          </cell>
          <cell r="G182">
            <v>0</v>
          </cell>
          <cell r="H182">
            <v>0</v>
          </cell>
          <cell r="I182">
            <v>0</v>
          </cell>
        </row>
        <row r="183">
          <cell r="E183">
            <v>0</v>
          </cell>
          <cell r="F183">
            <v>0</v>
          </cell>
          <cell r="G183">
            <v>0</v>
          </cell>
          <cell r="H183">
            <v>0</v>
          </cell>
          <cell r="I183">
            <v>0</v>
          </cell>
        </row>
        <row r="184">
          <cell r="E184">
            <v>0</v>
          </cell>
          <cell r="F184">
            <v>0</v>
          </cell>
          <cell r="G184">
            <v>0</v>
          </cell>
          <cell r="H184">
            <v>0</v>
          </cell>
          <cell r="I184">
            <v>0</v>
          </cell>
        </row>
        <row r="185">
          <cell r="E185">
            <v>0</v>
          </cell>
          <cell r="F185">
            <v>0</v>
          </cell>
          <cell r="G185">
            <v>0</v>
          </cell>
          <cell r="H185">
            <v>0</v>
          </cell>
          <cell r="I185">
            <v>0</v>
          </cell>
        </row>
      </sheetData>
      <sheetData sheetId="3">
        <row r="68">
          <cell r="B68">
            <v>113530.60721993334</v>
          </cell>
          <cell r="C68">
            <v>411346</v>
          </cell>
        </row>
        <row r="69">
          <cell r="B69">
            <v>106639.68615116741</v>
          </cell>
          <cell r="C69">
            <v>399908</v>
          </cell>
        </row>
        <row r="70">
          <cell r="B70">
            <v>103044.36935942716</v>
          </cell>
          <cell r="C70">
            <v>389495</v>
          </cell>
        </row>
        <row r="71">
          <cell r="B71">
            <v>99416.984561997291</v>
          </cell>
          <cell r="C71">
            <v>383023</v>
          </cell>
        </row>
        <row r="72">
          <cell r="B72">
            <v>95663.794511477376</v>
          </cell>
          <cell r="C72">
            <v>372749</v>
          </cell>
        </row>
        <row r="73">
          <cell r="B73">
            <v>86702.020306062434</v>
          </cell>
          <cell r="C73">
            <v>364403</v>
          </cell>
        </row>
        <row r="74">
          <cell r="B74">
            <v>84581.831776044768</v>
          </cell>
          <cell r="C74">
            <v>357506</v>
          </cell>
        </row>
        <row r="75">
          <cell r="B75">
            <v>0</v>
          </cell>
          <cell r="C75">
            <v>0</v>
          </cell>
        </row>
        <row r="76">
          <cell r="B76">
            <v>0</v>
          </cell>
          <cell r="C76">
            <v>0</v>
          </cell>
        </row>
        <row r="77">
          <cell r="B77">
            <v>0</v>
          </cell>
          <cell r="C77">
            <v>0</v>
          </cell>
        </row>
        <row r="78">
          <cell r="B78">
            <v>0</v>
          </cell>
          <cell r="C78">
            <v>0</v>
          </cell>
        </row>
        <row r="79">
          <cell r="B79">
            <v>0</v>
          </cell>
          <cell r="C79">
            <v>0</v>
          </cell>
        </row>
      </sheetData>
      <sheetData sheetId="4"/>
      <sheetData sheetId="5">
        <row r="124">
          <cell r="C124">
            <v>36584136.392526604</v>
          </cell>
          <cell r="D124">
            <v>43201386.280408867</v>
          </cell>
          <cell r="F124">
            <v>21149979.704443842</v>
          </cell>
          <cell r="G124">
            <v>33298529.244795457</v>
          </cell>
          <cell r="H124">
            <v>20835523.990448702</v>
          </cell>
          <cell r="I124">
            <v>4501489.7332474664</v>
          </cell>
        </row>
        <row r="125">
          <cell r="C125">
            <v>33727694.171501324</v>
          </cell>
          <cell r="D125">
            <v>39454361.725453764</v>
          </cell>
          <cell r="F125">
            <v>18357377.615993708</v>
          </cell>
          <cell r="G125">
            <v>31285128.750327598</v>
          </cell>
          <cell r="H125">
            <v>19295465.398077313</v>
          </cell>
          <cell r="I125">
            <v>4244084.1325564766</v>
          </cell>
        </row>
        <row r="126">
          <cell r="C126">
            <v>32772376.558687557</v>
          </cell>
          <cell r="D126">
            <v>38125583.46003145</v>
          </cell>
          <cell r="F126">
            <v>17575584.316643149</v>
          </cell>
          <cell r="G126">
            <v>30253189.98108992</v>
          </cell>
          <cell r="H126">
            <v>19058148.02248814</v>
          </cell>
          <cell r="I126">
            <v>4011037.698497788</v>
          </cell>
        </row>
        <row r="127">
          <cell r="C127">
            <v>33944355.260803826</v>
          </cell>
          <cell r="D127">
            <v>38469539.734237738</v>
          </cell>
          <cell r="F127">
            <v>18463473.873485364</v>
          </cell>
          <cell r="G127">
            <v>30909390.080522411</v>
          </cell>
          <cell r="H127">
            <v>18728301.503063701</v>
          </cell>
          <cell r="I127">
            <v>4312729.5379700847</v>
          </cell>
        </row>
        <row r="128">
          <cell r="C128">
            <v>31399059.170060944</v>
          </cell>
          <cell r="D128">
            <v>37379784.018902816</v>
          </cell>
          <cell r="F128">
            <v>17856886.227657765</v>
          </cell>
          <cell r="G128">
            <v>29178703.666808382</v>
          </cell>
          <cell r="H128">
            <v>17643270.458515108</v>
          </cell>
          <cell r="I128">
            <v>4099982.8359825062</v>
          </cell>
        </row>
        <row r="129">
          <cell r="C129">
            <v>28934293.294435084</v>
          </cell>
          <cell r="D129">
            <v>35569607.01015503</v>
          </cell>
          <cell r="F129">
            <v>15972375.165026408</v>
          </cell>
          <cell r="G129">
            <v>28221964.664580166</v>
          </cell>
          <cell r="H129">
            <v>16641745.376905046</v>
          </cell>
          <cell r="I129">
            <v>3667815.0980784963</v>
          </cell>
        </row>
        <row r="130">
          <cell r="C130">
            <v>27841400.415499099</v>
          </cell>
          <cell r="D130">
            <v>33911929.925609104</v>
          </cell>
          <cell r="F130">
            <v>15043012.962084919</v>
          </cell>
          <cell r="G130">
            <v>26950314.38646815</v>
          </cell>
          <cell r="H130">
            <v>16022136.425220069</v>
          </cell>
          <cell r="I130">
            <v>3737866.5673350617</v>
          </cell>
        </row>
        <row r="131">
          <cell r="C131">
            <v>0</v>
          </cell>
          <cell r="D131">
            <v>0</v>
          </cell>
          <cell r="F131">
            <v>0</v>
          </cell>
          <cell r="G131">
            <v>0</v>
          </cell>
          <cell r="H131">
            <v>0</v>
          </cell>
          <cell r="I131">
            <v>0</v>
          </cell>
        </row>
        <row r="132">
          <cell r="C132">
            <v>0</v>
          </cell>
          <cell r="D132">
            <v>0</v>
          </cell>
          <cell r="F132">
            <v>0</v>
          </cell>
          <cell r="G132">
            <v>0</v>
          </cell>
          <cell r="H132">
            <v>0</v>
          </cell>
          <cell r="I132">
            <v>0</v>
          </cell>
        </row>
        <row r="133">
          <cell r="C133">
            <v>0</v>
          </cell>
          <cell r="D133">
            <v>0</v>
          </cell>
          <cell r="F133">
            <v>0</v>
          </cell>
          <cell r="G133">
            <v>0</v>
          </cell>
          <cell r="H133">
            <v>0</v>
          </cell>
          <cell r="I133">
            <v>0</v>
          </cell>
        </row>
        <row r="134">
          <cell r="C134">
            <v>0</v>
          </cell>
          <cell r="D134">
            <v>0</v>
          </cell>
          <cell r="F134">
            <v>0</v>
          </cell>
          <cell r="G134">
            <v>0</v>
          </cell>
          <cell r="H134">
            <v>0</v>
          </cell>
          <cell r="I134">
            <v>0</v>
          </cell>
        </row>
        <row r="135">
          <cell r="C135">
            <v>0</v>
          </cell>
          <cell r="D135">
            <v>0</v>
          </cell>
          <cell r="F135">
            <v>0</v>
          </cell>
          <cell r="G135">
            <v>0</v>
          </cell>
          <cell r="H135">
            <v>0</v>
          </cell>
          <cell r="I135">
            <v>0</v>
          </cell>
        </row>
      </sheetData>
      <sheetData sheetId="6">
        <row r="123">
          <cell r="C123">
            <v>722744948.22352445</v>
          </cell>
          <cell r="D123">
            <v>225153859.69205815</v>
          </cell>
          <cell r="E123">
            <v>170739356.13800058</v>
          </cell>
          <cell r="F123">
            <v>34387931.240332097</v>
          </cell>
        </row>
        <row r="124">
          <cell r="C124">
            <v>642076547.41480422</v>
          </cell>
          <cell r="D124">
            <v>210516465.80736959</v>
          </cell>
          <cell r="E124">
            <v>158518833.18854314</v>
          </cell>
          <cell r="F124">
            <v>29089673.368033037</v>
          </cell>
        </row>
        <row r="125">
          <cell r="C125">
            <v>614099342.85529137</v>
          </cell>
          <cell r="D125">
            <v>203786530.26777476</v>
          </cell>
          <cell r="E125">
            <v>151002435.69519404</v>
          </cell>
          <cell r="F125">
            <v>25260776.314053461</v>
          </cell>
        </row>
        <row r="126">
          <cell r="C126">
            <v>649815793.75761867</v>
          </cell>
          <cell r="D126">
            <v>211656246.46060264</v>
          </cell>
          <cell r="E126">
            <v>162310224.4916144</v>
          </cell>
          <cell r="F126">
            <v>24763122.112983968</v>
          </cell>
        </row>
        <row r="127">
          <cell r="C127">
            <v>632223825.52128172</v>
          </cell>
          <cell r="D127">
            <v>204322299.3176918</v>
          </cell>
          <cell r="E127">
            <v>160164692.01159161</v>
          </cell>
          <cell r="F127">
            <v>24479136.045745444</v>
          </cell>
        </row>
        <row r="128">
          <cell r="C128">
            <v>575980175.48978102</v>
          </cell>
          <cell r="D128">
            <v>197701994.67634505</v>
          </cell>
          <cell r="E128">
            <v>176390117.64877927</v>
          </cell>
          <cell r="F128">
            <v>21547433.594434157</v>
          </cell>
        </row>
        <row r="129">
          <cell r="C129">
            <v>538088534.11199117</v>
          </cell>
          <cell r="D129">
            <v>191404422.73659724</v>
          </cell>
          <cell r="E129">
            <v>178401260.33209383</v>
          </cell>
          <cell r="F129">
            <v>21116416.952895917</v>
          </cell>
        </row>
        <row r="130">
          <cell r="C130">
            <v>0</v>
          </cell>
          <cell r="D130">
            <v>0</v>
          </cell>
          <cell r="E130">
            <v>0</v>
          </cell>
          <cell r="F130">
            <v>0</v>
          </cell>
        </row>
        <row r="131">
          <cell r="C131">
            <v>0</v>
          </cell>
          <cell r="D131">
            <v>0</v>
          </cell>
          <cell r="E131">
            <v>0</v>
          </cell>
          <cell r="F131">
            <v>0</v>
          </cell>
        </row>
        <row r="132">
          <cell r="C132">
            <v>0</v>
          </cell>
          <cell r="D132">
            <v>0</v>
          </cell>
          <cell r="E132">
            <v>0</v>
          </cell>
          <cell r="F132">
            <v>0</v>
          </cell>
        </row>
        <row r="133">
          <cell r="C133">
            <v>0</v>
          </cell>
          <cell r="D133">
            <v>0</v>
          </cell>
          <cell r="E133">
            <v>0</v>
          </cell>
          <cell r="F133">
            <v>0</v>
          </cell>
        </row>
        <row r="134">
          <cell r="C134">
            <v>0</v>
          </cell>
          <cell r="D134">
            <v>0</v>
          </cell>
          <cell r="E134">
            <v>0</v>
          </cell>
          <cell r="F134">
            <v>0</v>
          </cell>
        </row>
      </sheetData>
      <sheetData sheetId="7"/>
      <sheetData sheetId="8"/>
      <sheetData sheetId="9">
        <row r="48">
          <cell r="C48">
            <v>2899433.8336724374</v>
          </cell>
          <cell r="D48">
            <v>13016182.851980545</v>
          </cell>
          <cell r="E48">
            <v>1644444</v>
          </cell>
        </row>
        <row r="49">
          <cell r="C49">
            <v>2614762.6315078344</v>
          </cell>
          <cell r="D49">
            <v>11598870.470058477</v>
          </cell>
          <cell r="E49">
            <v>1583710</v>
          </cell>
        </row>
        <row r="50">
          <cell r="C50">
            <v>2421956.4964917651</v>
          </cell>
          <cell r="D50">
            <v>10814701.756089507</v>
          </cell>
          <cell r="E50">
            <v>1598952</v>
          </cell>
        </row>
        <row r="51">
          <cell r="C51">
            <v>2489718.551776987</v>
          </cell>
          <cell r="D51">
            <v>12031446.853020525</v>
          </cell>
          <cell r="E51">
            <v>1645385</v>
          </cell>
        </row>
        <row r="52">
          <cell r="C52">
            <v>2161338.0380619192</v>
          </cell>
          <cell r="D52">
            <v>10611716.303949533</v>
          </cell>
          <cell r="E52">
            <v>1737653</v>
          </cell>
        </row>
        <row r="53">
          <cell r="C53">
            <v>2032207.4432119729</v>
          </cell>
          <cell r="D53">
            <v>10001765.590755632</v>
          </cell>
          <cell r="E53">
            <v>1721776</v>
          </cell>
        </row>
        <row r="54">
          <cell r="C54">
            <v>1919460.49408194</v>
          </cell>
          <cell r="D54">
            <v>9692939.2539469227</v>
          </cell>
          <cell r="E54">
            <v>1683684</v>
          </cell>
        </row>
        <row r="55">
          <cell r="C55">
            <v>0</v>
          </cell>
          <cell r="D55">
            <v>0</v>
          </cell>
          <cell r="E55">
            <v>0</v>
          </cell>
        </row>
        <row r="56">
          <cell r="C56">
            <v>0</v>
          </cell>
          <cell r="D56">
            <v>0</v>
          </cell>
          <cell r="E56">
            <v>0</v>
          </cell>
        </row>
        <row r="57">
          <cell r="C57">
            <v>0</v>
          </cell>
          <cell r="D57">
            <v>0</v>
          </cell>
          <cell r="E57">
            <v>0</v>
          </cell>
        </row>
        <row r="58">
          <cell r="C58">
            <v>0</v>
          </cell>
          <cell r="D58">
            <v>0</v>
          </cell>
          <cell r="E58">
            <v>0</v>
          </cell>
        </row>
        <row r="59">
          <cell r="C59">
            <v>0</v>
          </cell>
          <cell r="D59">
            <v>0</v>
          </cell>
          <cell r="E59">
            <v>0</v>
          </cell>
        </row>
      </sheetData>
      <sheetData sheetId="10">
        <row r="46">
          <cell r="C46">
            <v>885692506.82967567</v>
          </cell>
          <cell r="D46">
            <v>1226058214.313097</v>
          </cell>
          <cell r="E46">
            <v>672175765.56619275</v>
          </cell>
        </row>
        <row r="47">
          <cell r="C47">
            <v>806961840.58744907</v>
          </cell>
          <cell r="D47">
            <v>1125662028.4202497</v>
          </cell>
          <cell r="E47">
            <v>685781022.13390315</v>
          </cell>
        </row>
        <row r="48">
          <cell r="C48">
            <v>832139218.97879493</v>
          </cell>
          <cell r="D48">
            <v>1074118564.9588134</v>
          </cell>
          <cell r="E48">
            <v>709712872.435624</v>
          </cell>
        </row>
        <row r="49">
          <cell r="C49">
            <v>878892058.79738009</v>
          </cell>
          <cell r="D49">
            <v>1145086868.3450501</v>
          </cell>
          <cell r="E49">
            <v>688330137.93171775</v>
          </cell>
        </row>
        <row r="50">
          <cell r="C50">
            <v>814847706.65405178</v>
          </cell>
          <cell r="D50">
            <v>1096471411.9383442</v>
          </cell>
          <cell r="E50">
            <v>705273673.46363235</v>
          </cell>
        </row>
        <row r="51">
          <cell r="C51">
            <v>757273907.52719271</v>
          </cell>
          <cell r="D51">
            <v>1021745114.5833135</v>
          </cell>
          <cell r="E51">
            <v>727228002.50004399</v>
          </cell>
        </row>
        <row r="52">
          <cell r="C52">
            <v>720182208.90370333</v>
          </cell>
          <cell r="D52">
            <v>970651891.14657867</v>
          </cell>
          <cell r="E52">
            <v>735807223.36497664</v>
          </cell>
        </row>
        <row r="53">
          <cell r="C53">
            <v>0</v>
          </cell>
          <cell r="D53">
            <v>0</v>
          </cell>
          <cell r="E53">
            <v>0</v>
          </cell>
        </row>
        <row r="54">
          <cell r="C54">
            <v>0</v>
          </cell>
          <cell r="D54">
            <v>0</v>
          </cell>
          <cell r="E54">
            <v>0</v>
          </cell>
        </row>
        <row r="55">
          <cell r="C55">
            <v>0</v>
          </cell>
          <cell r="D55">
            <v>0</v>
          </cell>
          <cell r="E55">
            <v>0</v>
          </cell>
        </row>
        <row r="56">
          <cell r="C56">
            <v>0</v>
          </cell>
          <cell r="D56">
            <v>0</v>
          </cell>
          <cell r="E56">
            <v>0</v>
          </cell>
        </row>
        <row r="57">
          <cell r="C57">
            <v>0</v>
          </cell>
          <cell r="D57">
            <v>0</v>
          </cell>
          <cell r="E57">
            <v>0</v>
          </cell>
        </row>
      </sheetData>
      <sheetData sheetId="11">
        <row r="76">
          <cell r="F76">
            <v>83260729.383068517</v>
          </cell>
          <cell r="I76">
            <v>87627498.818066657</v>
          </cell>
          <cell r="L76">
            <v>17560060.685652982</v>
          </cell>
        </row>
        <row r="77">
          <cell r="F77">
            <v>76078454.280592456</v>
          </cell>
          <cell r="I77">
            <v>80374386.11490339</v>
          </cell>
          <cell r="L77">
            <v>15797343.101566311</v>
          </cell>
        </row>
        <row r="78">
          <cell r="F78">
            <v>74574797.488392055</v>
          </cell>
          <cell r="I78">
            <v>77847563.647551328</v>
          </cell>
          <cell r="L78">
            <v>15058679.398466432</v>
          </cell>
        </row>
        <row r="79">
          <cell r="F79">
            <v>73211646.202724859</v>
          </cell>
          <cell r="I79">
            <v>79510927.5242984</v>
          </cell>
          <cell r="L79">
            <v>16414751.619372007</v>
          </cell>
        </row>
        <row r="80">
          <cell r="F80">
            <v>71243066.744144619</v>
          </cell>
          <cell r="I80">
            <v>75552639.986750901</v>
          </cell>
          <cell r="L80">
            <v>14729626.302502828</v>
          </cell>
        </row>
        <row r="81">
          <cell r="F81">
            <v>69580827.915940046</v>
          </cell>
          <cell r="I81">
            <v>70886843.413562626</v>
          </cell>
          <cell r="L81">
            <v>13962085.589549629</v>
          </cell>
        </row>
        <row r="82">
          <cell r="F82">
            <v>67903386.214204341</v>
          </cell>
          <cell r="I82">
            <v>67858422.686491475</v>
          </cell>
          <cell r="L82">
            <v>13496057.737752544</v>
          </cell>
        </row>
        <row r="83">
          <cell r="F83">
            <v>0</v>
          </cell>
          <cell r="I83">
            <v>0</v>
          </cell>
          <cell r="L83">
            <v>0</v>
          </cell>
        </row>
        <row r="84">
          <cell r="F84">
            <v>0</v>
          </cell>
          <cell r="I84">
            <v>0</v>
          </cell>
          <cell r="L84">
            <v>0</v>
          </cell>
        </row>
        <row r="85">
          <cell r="F85">
            <v>0</v>
          </cell>
          <cell r="I85">
            <v>0</v>
          </cell>
          <cell r="L85">
            <v>0</v>
          </cell>
        </row>
        <row r="86">
          <cell r="F86">
            <v>0</v>
          </cell>
          <cell r="I86">
            <v>0</v>
          </cell>
          <cell r="L86">
            <v>0</v>
          </cell>
        </row>
        <row r="87">
          <cell r="F87">
            <v>0</v>
          </cell>
          <cell r="I87">
            <v>0</v>
          </cell>
          <cell r="L87">
            <v>0</v>
          </cell>
        </row>
      </sheetData>
      <sheetData sheetId="12">
        <row r="104">
          <cell r="B104">
            <v>3047746</v>
          </cell>
          <cell r="C104">
            <v>250909</v>
          </cell>
          <cell r="D104">
            <v>15283</v>
          </cell>
          <cell r="F104">
            <v>64687</v>
          </cell>
          <cell r="G104">
            <v>1917</v>
          </cell>
          <cell r="H104">
            <v>15090</v>
          </cell>
          <cell r="I104">
            <v>19561</v>
          </cell>
          <cell r="J104">
            <v>27422</v>
          </cell>
        </row>
        <row r="105">
          <cell r="B105">
            <v>3022379</v>
          </cell>
          <cell r="C105">
            <v>249885</v>
          </cell>
          <cell r="D105">
            <v>14072</v>
          </cell>
          <cell r="F105">
            <v>66073</v>
          </cell>
          <cell r="G105">
            <v>1906</v>
          </cell>
          <cell r="H105">
            <v>15939</v>
          </cell>
          <cell r="I105">
            <v>23267</v>
          </cell>
          <cell r="J105">
            <v>30025</v>
          </cell>
        </row>
        <row r="106">
          <cell r="B106">
            <v>3055918</v>
          </cell>
          <cell r="C106">
            <v>256791</v>
          </cell>
          <cell r="D106">
            <v>13868</v>
          </cell>
          <cell r="F106">
            <v>68037</v>
          </cell>
          <cell r="G106">
            <v>1901</v>
          </cell>
          <cell r="H106">
            <v>15846</v>
          </cell>
          <cell r="I106">
            <v>25635</v>
          </cell>
          <cell r="J106">
            <v>29253</v>
          </cell>
        </row>
        <row r="107">
          <cell r="B107">
            <v>3071401</v>
          </cell>
          <cell r="C107">
            <v>294705</v>
          </cell>
          <cell r="D107">
            <v>12987</v>
          </cell>
          <cell r="F107">
            <v>68079</v>
          </cell>
          <cell r="G107">
            <v>1900</v>
          </cell>
          <cell r="H107">
            <v>15972</v>
          </cell>
          <cell r="I107">
            <v>25959</v>
          </cell>
          <cell r="J107">
            <v>28934</v>
          </cell>
        </row>
        <row r="108">
          <cell r="B108">
            <v>3037523</v>
          </cell>
          <cell r="C108">
            <v>295652</v>
          </cell>
          <cell r="D108">
            <v>11752</v>
          </cell>
          <cell r="F108">
            <v>66657</v>
          </cell>
          <cell r="G108">
            <v>1902</v>
          </cell>
          <cell r="H108">
            <v>15969</v>
          </cell>
          <cell r="I108">
            <v>20706</v>
          </cell>
          <cell r="J108">
            <v>26292</v>
          </cell>
        </row>
        <row r="109">
          <cell r="B109">
            <v>3020653</v>
          </cell>
          <cell r="C109">
            <v>303964</v>
          </cell>
          <cell r="D109">
            <v>12292</v>
          </cell>
          <cell r="F109">
            <v>68451</v>
          </cell>
          <cell r="G109">
            <v>1890</v>
          </cell>
          <cell r="H109">
            <v>16288</v>
          </cell>
          <cell r="I109">
            <v>20651</v>
          </cell>
          <cell r="J109">
            <v>25667</v>
          </cell>
        </row>
        <row r="110">
          <cell r="B110">
            <v>3006438</v>
          </cell>
          <cell r="C110">
            <v>310636</v>
          </cell>
          <cell r="D110">
            <v>11624</v>
          </cell>
          <cell r="F110">
            <v>71126</v>
          </cell>
          <cell r="G110">
            <v>1078</v>
          </cell>
          <cell r="H110">
            <v>16121</v>
          </cell>
          <cell r="I110">
            <v>12023</v>
          </cell>
          <cell r="J110">
            <v>21079</v>
          </cell>
        </row>
        <row r="111">
          <cell r="B111">
            <v>0</v>
          </cell>
          <cell r="C111">
            <v>0</v>
          </cell>
          <cell r="D111">
            <v>0</v>
          </cell>
          <cell r="F111">
            <v>0</v>
          </cell>
          <cell r="G111">
            <v>0</v>
          </cell>
          <cell r="H111">
            <v>0</v>
          </cell>
          <cell r="I111">
            <v>0</v>
          </cell>
          <cell r="J111">
            <v>0</v>
          </cell>
        </row>
        <row r="112">
          <cell r="B112">
            <v>0</v>
          </cell>
          <cell r="C112">
            <v>0</v>
          </cell>
          <cell r="D112">
            <v>0</v>
          </cell>
          <cell r="F112">
            <v>0</v>
          </cell>
          <cell r="G112">
            <v>0</v>
          </cell>
          <cell r="H112">
            <v>0</v>
          </cell>
          <cell r="I112">
            <v>0</v>
          </cell>
          <cell r="J112">
            <v>0</v>
          </cell>
        </row>
        <row r="113">
          <cell r="B113">
            <v>0</v>
          </cell>
          <cell r="C113">
            <v>0</v>
          </cell>
          <cell r="D113">
            <v>0</v>
          </cell>
          <cell r="F113">
            <v>0</v>
          </cell>
          <cell r="G113">
            <v>0</v>
          </cell>
          <cell r="H113">
            <v>0</v>
          </cell>
          <cell r="I113">
            <v>0</v>
          </cell>
          <cell r="J113">
            <v>0</v>
          </cell>
        </row>
        <row r="114">
          <cell r="B114">
            <v>0</v>
          </cell>
          <cell r="C114">
            <v>0</v>
          </cell>
          <cell r="D114">
            <v>0</v>
          </cell>
          <cell r="F114">
            <v>0</v>
          </cell>
          <cell r="G114">
            <v>0</v>
          </cell>
          <cell r="H114">
            <v>0</v>
          </cell>
          <cell r="I114">
            <v>0</v>
          </cell>
          <cell r="J114">
            <v>0</v>
          </cell>
        </row>
        <row r="115">
          <cell r="B115">
            <v>0</v>
          </cell>
          <cell r="C115">
            <v>0</v>
          </cell>
          <cell r="D115">
            <v>0</v>
          </cell>
          <cell r="F115">
            <v>0</v>
          </cell>
          <cell r="G115">
            <v>0</v>
          </cell>
          <cell r="H115">
            <v>0</v>
          </cell>
          <cell r="I115">
            <v>0</v>
          </cell>
          <cell r="J115">
            <v>0</v>
          </cell>
        </row>
      </sheetData>
      <sheetData sheetId="13">
        <row r="89">
          <cell r="E89">
            <v>15599.235699825807</v>
          </cell>
          <cell r="F89">
            <v>4234.4936170212768</v>
          </cell>
          <cell r="G89">
            <v>2769.5293444223985</v>
          </cell>
          <cell r="H89">
            <v>197.63402085244553</v>
          </cell>
        </row>
        <row r="90">
          <cell r="E90">
            <v>15127.172108186995</v>
          </cell>
          <cell r="F90">
            <v>4093.0644635581712</v>
          </cell>
          <cell r="G90">
            <v>2820.4814378398182</v>
          </cell>
          <cell r="H90">
            <v>206.51644875592623</v>
          </cell>
        </row>
        <row r="91">
          <cell r="E91">
            <v>14901.708900240101</v>
          </cell>
          <cell r="F91">
            <v>4213.5411498415569</v>
          </cell>
          <cell r="G91">
            <v>4179.2039289710028</v>
          </cell>
          <cell r="H91">
            <v>286.45829988725251</v>
          </cell>
        </row>
        <row r="92">
          <cell r="E92">
            <v>14710.467786356572</v>
          </cell>
          <cell r="F92">
            <v>4184.2076957899499</v>
          </cell>
          <cell r="G92">
            <v>4295.8276094597632</v>
          </cell>
          <cell r="H92">
            <v>300.89224523040866</v>
          </cell>
        </row>
        <row r="93">
          <cell r="E93">
            <v>14628.938679911491</v>
          </cell>
          <cell r="F93">
            <v>3796.5870529651424</v>
          </cell>
          <cell r="G93">
            <v>3260.9339787148438</v>
          </cell>
          <cell r="H93">
            <v>299.78194174247358</v>
          </cell>
        </row>
        <row r="94">
          <cell r="E94">
            <v>14226.325808577749</v>
          </cell>
          <cell r="F94">
            <v>3590.2052512449072</v>
          </cell>
          <cell r="G94">
            <v>3277.9180098539837</v>
          </cell>
          <cell r="H94">
            <v>297.56133476660341</v>
          </cell>
        </row>
        <row r="95">
          <cell r="E95">
            <v>14169.960006591025</v>
          </cell>
          <cell r="F95">
            <v>3335.6327750113173</v>
          </cell>
          <cell r="G95">
            <v>3386.6158091444786</v>
          </cell>
          <cell r="H95">
            <v>334.20134986846125</v>
          </cell>
        </row>
        <row r="96">
          <cell r="E96">
            <v>0</v>
          </cell>
          <cell r="F96">
            <v>0</v>
          </cell>
          <cell r="G96">
            <v>0</v>
          </cell>
          <cell r="H96">
            <v>0</v>
          </cell>
        </row>
        <row r="97">
          <cell r="E97">
            <v>0</v>
          </cell>
          <cell r="F97">
            <v>0</v>
          </cell>
          <cell r="G97">
            <v>0</v>
          </cell>
          <cell r="H97">
            <v>0</v>
          </cell>
        </row>
        <row r="98">
          <cell r="E98">
            <v>0</v>
          </cell>
          <cell r="F98">
            <v>0</v>
          </cell>
          <cell r="G98">
            <v>0</v>
          </cell>
          <cell r="H98">
            <v>0</v>
          </cell>
        </row>
        <row r="99">
          <cell r="E99">
            <v>0</v>
          </cell>
          <cell r="F99">
            <v>0</v>
          </cell>
          <cell r="G99">
            <v>0</v>
          </cell>
          <cell r="H99">
            <v>0</v>
          </cell>
        </row>
        <row r="100">
          <cell r="E100">
            <v>0</v>
          </cell>
          <cell r="F100">
            <v>0</v>
          </cell>
          <cell r="G100">
            <v>0</v>
          </cell>
          <cell r="H100">
            <v>0</v>
          </cell>
        </row>
      </sheetData>
      <sheetData sheetId="14">
        <row r="89">
          <cell r="E89">
            <v>2869696.0641063917</v>
          </cell>
          <cell r="F89">
            <v>5093548.7870932221</v>
          </cell>
          <cell r="G89">
            <v>6199781.8696080437</v>
          </cell>
          <cell r="H89">
            <v>641186.50112115708</v>
          </cell>
        </row>
        <row r="90">
          <cell r="E90">
            <v>2820639.4295861162</v>
          </cell>
          <cell r="F90">
            <v>4843301.8692754293</v>
          </cell>
          <cell r="G90">
            <v>6108663.8361163186</v>
          </cell>
          <cell r="H90">
            <v>639947.73970838066</v>
          </cell>
        </row>
        <row r="91">
          <cell r="E91">
            <v>2525142.6559466333</v>
          </cell>
          <cell r="F91">
            <v>4855924.1043218477</v>
          </cell>
          <cell r="G91">
            <v>6874812.5005333852</v>
          </cell>
          <cell r="H91">
            <v>752933.33754114725</v>
          </cell>
        </row>
        <row r="92">
          <cell r="E92">
            <v>2286556.7204240821</v>
          </cell>
          <cell r="F92">
            <v>4707091.1020731134</v>
          </cell>
          <cell r="G92">
            <v>6983734.78123884</v>
          </cell>
          <cell r="H92">
            <v>755888.17097452411</v>
          </cell>
        </row>
        <row r="93">
          <cell r="E93">
            <v>2305749.6139502302</v>
          </cell>
          <cell r="F93">
            <v>4490309.1088950858</v>
          </cell>
          <cell r="G93">
            <v>6014508.9840750489</v>
          </cell>
          <cell r="H93">
            <v>770664.58430897444</v>
          </cell>
        </row>
        <row r="94">
          <cell r="E94">
            <v>2234946.8165243482</v>
          </cell>
          <cell r="F94">
            <v>4171873.9504314386</v>
          </cell>
          <cell r="G94">
            <v>6111951.1023494974</v>
          </cell>
          <cell r="H94">
            <v>878294.19558006327</v>
          </cell>
        </row>
        <row r="95">
          <cell r="E95">
            <v>2137577.6849370003</v>
          </cell>
          <cell r="F95">
            <v>4088995.1557609355</v>
          </cell>
          <cell r="G95">
            <v>6100995.4200452054</v>
          </cell>
          <cell r="H95">
            <v>982760.07983411581</v>
          </cell>
        </row>
        <row r="96">
          <cell r="E96">
            <v>0</v>
          </cell>
          <cell r="F96">
            <v>0</v>
          </cell>
          <cell r="G96">
            <v>0</v>
          </cell>
          <cell r="H96">
            <v>0</v>
          </cell>
        </row>
        <row r="97">
          <cell r="E97">
            <v>0</v>
          </cell>
          <cell r="F97">
            <v>0</v>
          </cell>
          <cell r="G97">
            <v>0</v>
          </cell>
          <cell r="H97">
            <v>0</v>
          </cell>
        </row>
        <row r="98">
          <cell r="E98">
            <v>0</v>
          </cell>
          <cell r="F98">
            <v>0</v>
          </cell>
          <cell r="G98">
            <v>0</v>
          </cell>
          <cell r="H98">
            <v>0</v>
          </cell>
        </row>
        <row r="99">
          <cell r="E99">
            <v>0</v>
          </cell>
          <cell r="F99">
            <v>0</v>
          </cell>
          <cell r="G99">
            <v>0</v>
          </cell>
          <cell r="H99">
            <v>0</v>
          </cell>
        </row>
        <row r="100">
          <cell r="E100">
            <v>0</v>
          </cell>
          <cell r="F100">
            <v>0</v>
          </cell>
          <cell r="G100">
            <v>0</v>
          </cell>
          <cell r="H100">
            <v>0</v>
          </cell>
        </row>
      </sheetData>
      <sheetData sheetId="15">
        <row r="95">
          <cell r="C95">
            <v>16673507.347381979</v>
          </cell>
          <cell r="D95">
            <v>7908506.4550391808</v>
          </cell>
          <cell r="E95">
            <v>2109440.1526876767</v>
          </cell>
          <cell r="F95">
            <v>377137.89520498517</v>
          </cell>
        </row>
        <row r="96">
          <cell r="C96">
            <v>16348470.784023836</v>
          </cell>
          <cell r="D96">
            <v>8139189.3439700967</v>
          </cell>
          <cell r="E96">
            <v>1988042.1245954419</v>
          </cell>
          <cell r="F96">
            <v>415403.97563719284</v>
          </cell>
        </row>
        <row r="97">
          <cell r="C97">
            <v>16640721.995748486</v>
          </cell>
          <cell r="D97">
            <v>8212867.4492443334</v>
          </cell>
          <cell r="E97">
            <v>1979037.8262240987</v>
          </cell>
          <cell r="F97">
            <v>743613.56479904661</v>
          </cell>
        </row>
        <row r="98">
          <cell r="C98">
            <v>16187298.37249865</v>
          </cell>
          <cell r="D98">
            <v>8787008.6574533228</v>
          </cell>
          <cell r="E98">
            <v>1889467.9169863882</v>
          </cell>
          <cell r="F98">
            <v>768150.00424430112</v>
          </cell>
        </row>
        <row r="99">
          <cell r="C99">
            <v>15684985.014382903</v>
          </cell>
          <cell r="D99">
            <v>8949336.1950248554</v>
          </cell>
          <cell r="E99">
            <v>1830584.2299635727</v>
          </cell>
          <cell r="F99">
            <v>522384.78101691371</v>
          </cell>
        </row>
        <row r="100">
          <cell r="C100">
            <v>15804281.205350503</v>
          </cell>
          <cell r="D100">
            <v>9336129.3431865945</v>
          </cell>
          <cell r="E100">
            <v>1728828.6092230058</v>
          </cell>
          <cell r="F100">
            <v>575165.02289814712</v>
          </cell>
        </row>
        <row r="101">
          <cell r="C101">
            <v>15097588.248413354</v>
          </cell>
          <cell r="D101">
            <v>9508941.5796476156</v>
          </cell>
          <cell r="E101">
            <v>1547810.3946004878</v>
          </cell>
          <cell r="F101">
            <v>598399.89758620004</v>
          </cell>
        </row>
        <row r="102">
          <cell r="C102">
            <v>0</v>
          </cell>
          <cell r="D102">
            <v>0</v>
          </cell>
          <cell r="E102">
            <v>0</v>
          </cell>
          <cell r="F102">
            <v>0</v>
          </cell>
        </row>
        <row r="103">
          <cell r="C103">
            <v>0</v>
          </cell>
          <cell r="D103">
            <v>0</v>
          </cell>
          <cell r="E103">
            <v>0</v>
          </cell>
          <cell r="F103">
            <v>0</v>
          </cell>
        </row>
        <row r="104">
          <cell r="C104">
            <v>0</v>
          </cell>
          <cell r="D104">
            <v>0</v>
          </cell>
          <cell r="E104">
            <v>0</v>
          </cell>
          <cell r="F104">
            <v>0</v>
          </cell>
        </row>
        <row r="105">
          <cell r="C105">
            <v>0</v>
          </cell>
          <cell r="D105">
            <v>0</v>
          </cell>
          <cell r="E105">
            <v>0</v>
          </cell>
          <cell r="F105">
            <v>0</v>
          </cell>
        </row>
        <row r="106">
          <cell r="C106">
            <v>0</v>
          </cell>
          <cell r="D106">
            <v>0</v>
          </cell>
          <cell r="E106">
            <v>0</v>
          </cell>
          <cell r="F106">
            <v>0</v>
          </cell>
        </row>
      </sheetData>
      <sheetData sheetId="16">
        <row r="73">
          <cell r="C73">
            <v>485</v>
          </cell>
          <cell r="D73">
            <v>13923.964322512826</v>
          </cell>
          <cell r="E73">
            <v>2661.6612523107165</v>
          </cell>
          <cell r="F73">
            <v>178.2827080695165</v>
          </cell>
          <cell r="G73">
            <v>6.3672395739113039</v>
          </cell>
        </row>
        <row r="74">
          <cell r="C74">
            <v>494</v>
          </cell>
          <cell r="D74">
            <v>13561.075195403973</v>
          </cell>
          <cell r="E74">
            <v>2718.0037484395989</v>
          </cell>
          <cell r="F74">
            <v>185.71115423907969</v>
          </cell>
          <cell r="G74">
            <v>7.4284461695631876</v>
          </cell>
        </row>
        <row r="75">
          <cell r="C75">
            <v>462</v>
          </cell>
          <cell r="D75">
            <v>13354.726476067566</v>
          </cell>
          <cell r="E75">
            <v>2894.3348937318415</v>
          </cell>
          <cell r="F75">
            <v>195.26201359994664</v>
          </cell>
          <cell r="G75">
            <v>7.4284461695631876</v>
          </cell>
        </row>
        <row r="76">
          <cell r="C76">
            <v>451</v>
          </cell>
          <cell r="D76">
            <v>12933.897068159818</v>
          </cell>
          <cell r="E76">
            <v>2820.2549451179407</v>
          </cell>
          <cell r="F76">
            <v>201.62925317385793</v>
          </cell>
          <cell r="G76">
            <v>7.4284461695631876</v>
          </cell>
        </row>
        <row r="77">
          <cell r="C77">
            <v>387</v>
          </cell>
          <cell r="D77">
            <v>11786.272909879999</v>
          </cell>
          <cell r="E77">
            <v>2939.2002147233588</v>
          </cell>
          <cell r="F77">
            <v>268.48526869992662</v>
          </cell>
          <cell r="G77">
            <v>8.4896527652150713</v>
          </cell>
        </row>
        <row r="78">
          <cell r="C78">
            <v>354</v>
          </cell>
          <cell r="D78">
            <v>11369.509486589719</v>
          </cell>
          <cell r="E78">
            <v>2945.4604920710126</v>
          </cell>
          <cell r="F78">
            <v>281.21974784774926</v>
          </cell>
          <cell r="G78">
            <v>7.4284461695631876</v>
          </cell>
        </row>
        <row r="79">
          <cell r="C79">
            <v>331</v>
          </cell>
          <cell r="D79">
            <v>10851.096447862785</v>
          </cell>
          <cell r="E79">
            <v>3052.9285865390657</v>
          </cell>
          <cell r="F79">
            <v>291.83181380426805</v>
          </cell>
          <cell r="G79">
            <v>7.4284461695631876</v>
          </cell>
        </row>
        <row r="80">
          <cell r="C80">
            <v>0</v>
          </cell>
          <cell r="D80">
            <v>0</v>
          </cell>
          <cell r="E80">
            <v>0</v>
          </cell>
          <cell r="F80">
            <v>0</v>
          </cell>
          <cell r="G80">
            <v>0</v>
          </cell>
        </row>
        <row r="81">
          <cell r="C81">
            <v>0</v>
          </cell>
          <cell r="D81">
            <v>0</v>
          </cell>
          <cell r="E81">
            <v>0</v>
          </cell>
          <cell r="F81">
            <v>0</v>
          </cell>
          <cell r="G81">
            <v>0</v>
          </cell>
        </row>
        <row r="82">
          <cell r="C82">
            <v>0</v>
          </cell>
          <cell r="D82">
            <v>0</v>
          </cell>
          <cell r="E82">
            <v>0</v>
          </cell>
          <cell r="F82">
            <v>0</v>
          </cell>
          <cell r="G82">
            <v>0</v>
          </cell>
        </row>
        <row r="83">
          <cell r="C83">
            <v>0</v>
          </cell>
          <cell r="D83">
            <v>0</v>
          </cell>
          <cell r="E83">
            <v>0</v>
          </cell>
          <cell r="F83">
            <v>0</v>
          </cell>
          <cell r="G83">
            <v>0</v>
          </cell>
        </row>
        <row r="84">
          <cell r="C84">
            <v>0</v>
          </cell>
          <cell r="D84">
            <v>0</v>
          </cell>
          <cell r="E84">
            <v>0</v>
          </cell>
          <cell r="F84">
            <v>0</v>
          </cell>
          <cell r="G84">
            <v>0</v>
          </cell>
        </row>
        <row r="91">
          <cell r="C91">
            <v>584.59845559845553</v>
          </cell>
          <cell r="D91">
            <v>1089.8778256755334</v>
          </cell>
          <cell r="E91">
            <v>3572.1861054789451</v>
          </cell>
          <cell r="F91">
            <v>234.86131791465243</v>
          </cell>
          <cell r="G91">
            <v>21.727258485496481</v>
          </cell>
        </row>
        <row r="92">
          <cell r="C92">
            <v>617.73359073359075</v>
          </cell>
          <cell r="D92">
            <v>1120.277310482599</v>
          </cell>
          <cell r="E92">
            <v>3741.8006975376579</v>
          </cell>
          <cell r="F92">
            <v>244.17300012272236</v>
          </cell>
          <cell r="G92">
            <v>19.657995772592056</v>
          </cell>
        </row>
        <row r="93">
          <cell r="C93">
            <v>35.501930501930502</v>
          </cell>
          <cell r="D93">
            <v>1038.0861108190516</v>
          </cell>
          <cell r="E93">
            <v>3624.869425739606</v>
          </cell>
          <cell r="F93">
            <v>274.17730945983652</v>
          </cell>
          <cell r="G93">
            <v>3.1038940693566399</v>
          </cell>
        </row>
        <row r="94">
          <cell r="C94">
            <v>59.16988416988417</v>
          </cell>
          <cell r="D94">
            <v>800.51976658605815</v>
          </cell>
          <cell r="E94">
            <v>4122.1485706390131</v>
          </cell>
          <cell r="F94">
            <v>306.25088150985516</v>
          </cell>
          <cell r="G94">
            <v>3.1038940693566399</v>
          </cell>
        </row>
        <row r="95">
          <cell r="C95">
            <v>26.034749034749034</v>
          </cell>
          <cell r="D95">
            <v>790.38660498370291</v>
          </cell>
          <cell r="E95">
            <v>4329.026974589412</v>
          </cell>
          <cell r="F95">
            <v>316.59719507437728</v>
          </cell>
          <cell r="G95">
            <v>4.1385254258088535</v>
          </cell>
        </row>
        <row r="96">
          <cell r="C96">
            <v>16.567567567567568</v>
          </cell>
          <cell r="D96">
            <v>816.28246241194392</v>
          </cell>
          <cell r="E96">
            <v>4624.5675516614119</v>
          </cell>
          <cell r="F96">
            <v>325.90887728244724</v>
          </cell>
          <cell r="G96">
            <v>11.380944920974347</v>
          </cell>
        </row>
        <row r="97">
          <cell r="C97">
            <v>14.200772200772199</v>
          </cell>
          <cell r="D97">
            <v>812.90474187782559</v>
          </cell>
          <cell r="E97">
            <v>4762.058167951428</v>
          </cell>
          <cell r="F97">
            <v>354.87855526310921</v>
          </cell>
          <cell r="G97">
            <v>12.41557627742656</v>
          </cell>
        </row>
        <row r="98">
          <cell r="C98">
            <v>0</v>
          </cell>
          <cell r="D98">
            <v>0</v>
          </cell>
          <cell r="E98">
            <v>0</v>
          </cell>
          <cell r="F98">
            <v>0</v>
          </cell>
          <cell r="G98">
            <v>0</v>
          </cell>
        </row>
        <row r="99">
          <cell r="C99">
            <v>0</v>
          </cell>
          <cell r="D99">
            <v>0</v>
          </cell>
          <cell r="E99">
            <v>0</v>
          </cell>
          <cell r="F99">
            <v>0</v>
          </cell>
          <cell r="G99">
            <v>0</v>
          </cell>
        </row>
        <row r="100">
          <cell r="C100">
            <v>0</v>
          </cell>
          <cell r="D100">
            <v>0</v>
          </cell>
          <cell r="E100">
            <v>0</v>
          </cell>
          <cell r="F100">
            <v>0</v>
          </cell>
          <cell r="G100">
            <v>0</v>
          </cell>
        </row>
        <row r="101">
          <cell r="C101">
            <v>0</v>
          </cell>
          <cell r="D101">
            <v>0</v>
          </cell>
          <cell r="E101">
            <v>0</v>
          </cell>
          <cell r="F101">
            <v>0</v>
          </cell>
          <cell r="G101">
            <v>0</v>
          </cell>
        </row>
        <row r="102">
          <cell r="C102">
            <v>0</v>
          </cell>
          <cell r="D102">
            <v>0</v>
          </cell>
          <cell r="E102">
            <v>0</v>
          </cell>
          <cell r="F102">
            <v>0</v>
          </cell>
          <cell r="G102">
            <v>0</v>
          </cell>
        </row>
      </sheetData>
      <sheetData sheetId="17">
        <row r="41">
          <cell r="C41">
            <v>5734.3855094283435</v>
          </cell>
          <cell r="D41">
            <v>436545.87923771888</v>
          </cell>
          <cell r="E41">
            <v>1645971.0653052535</v>
          </cell>
          <cell r="F41">
            <v>1941521.8488558806</v>
          </cell>
          <cell r="G41">
            <v>889664.67682393675</v>
          </cell>
        </row>
        <row r="42">
          <cell r="C42">
            <v>5542.8617700220457</v>
          </cell>
          <cell r="D42">
            <v>425234.54150201991</v>
          </cell>
          <cell r="E42">
            <v>1698298.9043430751</v>
          </cell>
          <cell r="F42">
            <v>2054495.0237662625</v>
          </cell>
          <cell r="G42">
            <v>978115.39359640994</v>
          </cell>
        </row>
        <row r="43">
          <cell r="C43">
            <v>5175.2597540647967</v>
          </cell>
          <cell r="D43">
            <v>423190.09363425005</v>
          </cell>
          <cell r="E43">
            <v>1826736.6807223395</v>
          </cell>
          <cell r="F43">
            <v>2208214.770491851</v>
          </cell>
          <cell r="G43">
            <v>978115.39359640994</v>
          </cell>
        </row>
        <row r="44">
          <cell r="C44">
            <v>4875.6177746710728</v>
          </cell>
          <cell r="D44">
            <v>409793.9710531201</v>
          </cell>
          <cell r="E44">
            <v>1863734.1907440554</v>
          </cell>
          <cell r="F44">
            <v>2240301.6900628894</v>
          </cell>
          <cell r="G44">
            <v>978115.39359640994</v>
          </cell>
        </row>
        <row r="45">
          <cell r="C45">
            <v>4372.0956855867744</v>
          </cell>
          <cell r="D45">
            <v>388932.32310645236</v>
          </cell>
          <cell r="E45">
            <v>1828538.9875125869</v>
          </cell>
          <cell r="F45">
            <v>3785346.1769459234</v>
          </cell>
          <cell r="G45">
            <v>1029605.8427542292</v>
          </cell>
        </row>
        <row r="46">
          <cell r="C46">
            <v>4085.8397740010173</v>
          </cell>
          <cell r="D46">
            <v>372368.6862795148</v>
          </cell>
          <cell r="E46">
            <v>1786833.1343919905</v>
          </cell>
          <cell r="F46">
            <v>3869979.507718767</v>
          </cell>
          <cell r="G46">
            <v>984463.53116381227</v>
          </cell>
        </row>
        <row r="47">
          <cell r="C47">
            <v>3929.3257504001717</v>
          </cell>
          <cell r="D47">
            <v>360594.53480012552</v>
          </cell>
          <cell r="E47">
            <v>1834630.9424617137</v>
          </cell>
          <cell r="F47">
            <v>3953993.3066944764</v>
          </cell>
          <cell r="G47">
            <v>984463.53116381227</v>
          </cell>
        </row>
        <row r="48">
          <cell r="C48">
            <v>0</v>
          </cell>
          <cell r="D48">
            <v>0</v>
          </cell>
          <cell r="E48">
            <v>0</v>
          </cell>
          <cell r="F48">
            <v>0</v>
          </cell>
          <cell r="G48">
            <v>0</v>
          </cell>
        </row>
        <row r="49">
          <cell r="C49">
            <v>0</v>
          </cell>
          <cell r="D49">
            <v>0</v>
          </cell>
          <cell r="E49">
            <v>0</v>
          </cell>
          <cell r="F49">
            <v>0</v>
          </cell>
          <cell r="G49">
            <v>0</v>
          </cell>
        </row>
        <row r="50">
          <cell r="C50">
            <v>0</v>
          </cell>
          <cell r="D50">
            <v>0</v>
          </cell>
          <cell r="E50">
            <v>0</v>
          </cell>
          <cell r="F50">
            <v>0</v>
          </cell>
          <cell r="G50">
            <v>0</v>
          </cell>
        </row>
        <row r="51">
          <cell r="C51">
            <v>0</v>
          </cell>
          <cell r="D51">
            <v>0</v>
          </cell>
          <cell r="E51">
            <v>0</v>
          </cell>
          <cell r="F51">
            <v>0</v>
          </cell>
          <cell r="G51">
            <v>0</v>
          </cell>
        </row>
        <row r="52">
          <cell r="C52">
            <v>0</v>
          </cell>
          <cell r="D52">
            <v>0</v>
          </cell>
          <cell r="E52">
            <v>0</v>
          </cell>
          <cell r="F52">
            <v>0</v>
          </cell>
          <cell r="G52">
            <v>0</v>
          </cell>
        </row>
        <row r="59">
          <cell r="C59">
            <v>5566.8465712876177</v>
          </cell>
          <cell r="D59">
            <v>35630.284756368797</v>
          </cell>
          <cell r="E59">
            <v>1453134.826806233</v>
          </cell>
          <cell r="F59">
            <v>2596609.4917164939</v>
          </cell>
          <cell r="G59">
            <v>348348.02590342949</v>
          </cell>
        </row>
        <row r="60">
          <cell r="C60">
            <v>5913.577207696103</v>
          </cell>
          <cell r="D60">
            <v>36622.281909149591</v>
          </cell>
          <cell r="E60">
            <v>1489584.0841553002</v>
          </cell>
          <cell r="F60">
            <v>2559310.523730326</v>
          </cell>
          <cell r="G60">
            <v>315172.0234364362</v>
          </cell>
        </row>
        <row r="61">
          <cell r="C61">
            <v>392.70596941292553</v>
          </cell>
          <cell r="D61">
            <v>33935.958217320258</v>
          </cell>
          <cell r="E61">
            <v>1407740.5626884929</v>
          </cell>
          <cell r="F61">
            <v>2756575.9113290561</v>
          </cell>
          <cell r="G61">
            <v>49764.00370048992</v>
          </cell>
        </row>
        <row r="62">
          <cell r="C62">
            <v>603.42624568327585</v>
          </cell>
          <cell r="D62">
            <v>26150.562254650133</v>
          </cell>
          <cell r="E62">
            <v>1535695.1637560306</v>
          </cell>
          <cell r="F62">
            <v>3035569.6215443974</v>
          </cell>
          <cell r="G62">
            <v>49764.00370048992</v>
          </cell>
        </row>
        <row r="63">
          <cell r="C63">
            <v>298.8396645288604</v>
          </cell>
          <cell r="D63">
            <v>25844.801834441914</v>
          </cell>
          <cell r="E63">
            <v>1638638.1692136868</v>
          </cell>
          <cell r="F63">
            <v>3098585.3294719439</v>
          </cell>
          <cell r="G63">
            <v>81403.105174291806</v>
          </cell>
        </row>
        <row r="64">
          <cell r="C64">
            <v>214.55155402072029</v>
          </cell>
          <cell r="D64">
            <v>26690.815628702243</v>
          </cell>
          <cell r="E64">
            <v>1778196.4740249445</v>
          </cell>
          <cell r="F64">
            <v>3155678.02531585</v>
          </cell>
          <cell r="G64">
            <v>265832.236808507</v>
          </cell>
        </row>
        <row r="65">
          <cell r="C65">
            <v>183.90133201776024</v>
          </cell>
          <cell r="D65">
            <v>26579.3165281</v>
          </cell>
          <cell r="E65">
            <v>1777070.6282381006</v>
          </cell>
          <cell r="F65">
            <v>3280830.1207626369</v>
          </cell>
          <cell r="G65">
            <v>299008.23927550029</v>
          </cell>
        </row>
        <row r="66">
          <cell r="C66">
            <v>0</v>
          </cell>
          <cell r="D66">
            <v>0</v>
          </cell>
          <cell r="E66">
            <v>0</v>
          </cell>
          <cell r="F66">
            <v>0</v>
          </cell>
          <cell r="G66">
            <v>0</v>
          </cell>
        </row>
        <row r="67">
          <cell r="C67">
            <v>0</v>
          </cell>
          <cell r="D67">
            <v>0</v>
          </cell>
          <cell r="E67">
            <v>0</v>
          </cell>
          <cell r="F67">
            <v>0</v>
          </cell>
          <cell r="G67">
            <v>0</v>
          </cell>
        </row>
        <row r="68">
          <cell r="C68">
            <v>0</v>
          </cell>
          <cell r="D68">
            <v>0</v>
          </cell>
          <cell r="E68">
            <v>0</v>
          </cell>
          <cell r="F68">
            <v>0</v>
          </cell>
          <cell r="G68">
            <v>0</v>
          </cell>
        </row>
        <row r="69">
          <cell r="C69">
            <v>0</v>
          </cell>
          <cell r="D69">
            <v>0</v>
          </cell>
          <cell r="E69">
            <v>0</v>
          </cell>
          <cell r="F69">
            <v>0</v>
          </cell>
          <cell r="G69">
            <v>0</v>
          </cell>
        </row>
        <row r="70">
          <cell r="C70">
            <v>0</v>
          </cell>
          <cell r="D70">
            <v>0</v>
          </cell>
          <cell r="E70">
            <v>0</v>
          </cell>
          <cell r="F70">
            <v>0</v>
          </cell>
          <cell r="G70">
            <v>0</v>
          </cell>
        </row>
      </sheetData>
      <sheetData sheetId="18"/>
      <sheetData sheetId="19">
        <row r="115">
          <cell r="D115">
            <v>183393113</v>
          </cell>
          <cell r="E115">
            <v>35977945</v>
          </cell>
          <cell r="F115">
            <v>69922551</v>
          </cell>
          <cell r="G115">
            <v>289241172</v>
          </cell>
          <cell r="H115">
            <v>0.18139705919875057</v>
          </cell>
          <cell r="I115">
            <v>10792583</v>
          </cell>
        </row>
        <row r="116">
          <cell r="D116">
            <v>185753927</v>
          </cell>
          <cell r="E116">
            <v>39396530</v>
          </cell>
          <cell r="F116">
            <v>74656237</v>
          </cell>
          <cell r="G116">
            <v>287283563</v>
          </cell>
          <cell r="H116">
            <v>0.17458198261067934</v>
          </cell>
          <cell r="I116">
            <v>9893769</v>
          </cell>
        </row>
        <row r="117">
          <cell r="D117">
            <v>186634996</v>
          </cell>
          <cell r="E117">
            <v>37213168</v>
          </cell>
          <cell r="F117">
            <v>66780985</v>
          </cell>
          <cell r="G117">
            <v>297115537</v>
          </cell>
          <cell r="H117">
            <v>0.16868706196270039</v>
          </cell>
          <cell r="I117">
            <v>10132284</v>
          </cell>
        </row>
        <row r="118">
          <cell r="D118">
            <v>160461545</v>
          </cell>
          <cell r="E118">
            <v>36137249</v>
          </cell>
          <cell r="F118">
            <v>64888265</v>
          </cell>
          <cell r="G118">
            <v>305153204</v>
          </cell>
          <cell r="H118">
            <v>0.16509978377942905</v>
          </cell>
          <cell r="I118">
            <v>10288462</v>
          </cell>
        </row>
        <row r="119">
          <cell r="D119">
            <v>146459491</v>
          </cell>
          <cell r="E119">
            <v>29730824</v>
          </cell>
          <cell r="F119">
            <v>60701228</v>
          </cell>
          <cell r="G119">
            <v>308466400</v>
          </cell>
          <cell r="H119">
            <v>0.16456403355438387</v>
          </cell>
          <cell r="I119">
            <v>9644009</v>
          </cell>
        </row>
        <row r="120">
          <cell r="D120">
            <v>150603221</v>
          </cell>
          <cell r="E120">
            <v>28444167</v>
          </cell>
          <cell r="F120">
            <v>64444548</v>
          </cell>
          <cell r="G120">
            <v>308550091</v>
          </cell>
          <cell r="H120">
            <v>0.15828581622424476</v>
          </cell>
          <cell r="I120">
            <v>6851369</v>
          </cell>
        </row>
        <row r="121">
          <cell r="D121">
            <v>147712506</v>
          </cell>
          <cell r="E121">
            <v>28970715</v>
          </cell>
          <cell r="F121">
            <v>72605581</v>
          </cell>
          <cell r="G121">
            <v>317975220</v>
          </cell>
          <cell r="H121">
            <v>0.16330747723045841</v>
          </cell>
          <cell r="I121">
            <v>5746426</v>
          </cell>
        </row>
        <row r="122">
          <cell r="D122">
            <v>0</v>
          </cell>
          <cell r="E122">
            <v>0</v>
          </cell>
          <cell r="F122">
            <v>0</v>
          </cell>
          <cell r="G122">
            <v>0</v>
          </cell>
          <cell r="H122" t="e">
            <v>#DIV/0!</v>
          </cell>
          <cell r="I122">
            <v>0</v>
          </cell>
        </row>
        <row r="123">
          <cell r="D123">
            <v>0</v>
          </cell>
          <cell r="E123">
            <v>0</v>
          </cell>
          <cell r="F123">
            <v>0</v>
          </cell>
          <cell r="G123">
            <v>0</v>
          </cell>
          <cell r="H123" t="e">
            <v>#DIV/0!</v>
          </cell>
          <cell r="I123">
            <v>0</v>
          </cell>
        </row>
        <row r="124">
          <cell r="D124">
            <v>0</v>
          </cell>
          <cell r="E124">
            <v>0</v>
          </cell>
          <cell r="F124">
            <v>0</v>
          </cell>
          <cell r="G124">
            <v>0</v>
          </cell>
          <cell r="H124" t="e">
            <v>#DIV/0!</v>
          </cell>
          <cell r="I124">
            <v>0</v>
          </cell>
        </row>
        <row r="125">
          <cell r="D125">
            <v>0</v>
          </cell>
          <cell r="E125">
            <v>0</v>
          </cell>
          <cell r="F125">
            <v>0</v>
          </cell>
          <cell r="G125">
            <v>0</v>
          </cell>
          <cell r="H125" t="e">
            <v>#DIV/0!</v>
          </cell>
          <cell r="I125">
            <v>0</v>
          </cell>
        </row>
        <row r="126">
          <cell r="D126">
            <v>0</v>
          </cell>
          <cell r="E126">
            <v>0</v>
          </cell>
          <cell r="F126">
            <v>0</v>
          </cell>
          <cell r="G126">
            <v>0</v>
          </cell>
          <cell r="H126" t="e">
            <v>#DIV/0!</v>
          </cell>
          <cell r="I126">
            <v>0</v>
          </cell>
        </row>
        <row r="143">
          <cell r="C143">
            <v>589327364</v>
          </cell>
          <cell r="D143">
            <v>128953660</v>
          </cell>
        </row>
        <row r="144">
          <cell r="C144">
            <v>596984026</v>
          </cell>
          <cell r="D144">
            <v>117581408</v>
          </cell>
        </row>
        <row r="145">
          <cell r="C145">
            <v>597876970</v>
          </cell>
          <cell r="D145">
            <v>118034261</v>
          </cell>
        </row>
        <row r="146">
          <cell r="C146">
            <v>576928725</v>
          </cell>
          <cell r="D146">
            <v>115801148</v>
          </cell>
        </row>
        <row r="147">
          <cell r="C147">
            <v>555001952</v>
          </cell>
          <cell r="D147">
            <v>108528286</v>
          </cell>
        </row>
        <row r="148">
          <cell r="C148">
            <v>558893396</v>
          </cell>
          <cell r="D148">
            <v>100664631</v>
          </cell>
        </row>
        <row r="149">
          <cell r="C149">
            <v>573010448</v>
          </cell>
          <cell r="D149">
            <v>87314584</v>
          </cell>
        </row>
        <row r="150">
          <cell r="C150">
            <v>0</v>
          </cell>
          <cell r="D150">
            <v>0</v>
          </cell>
        </row>
        <row r="151">
          <cell r="C151">
            <v>0</v>
          </cell>
          <cell r="D151">
            <v>0</v>
          </cell>
        </row>
        <row r="152">
          <cell r="C152">
            <v>0</v>
          </cell>
          <cell r="D152">
            <v>0</v>
          </cell>
        </row>
        <row r="153">
          <cell r="C153">
            <v>0</v>
          </cell>
          <cell r="D153">
            <v>0</v>
          </cell>
        </row>
        <row r="154">
          <cell r="C154">
            <v>0</v>
          </cell>
          <cell r="D154">
            <v>0</v>
          </cell>
        </row>
      </sheetData>
      <sheetData sheetId="20">
        <row r="66">
          <cell r="C66">
            <v>5788072050</v>
          </cell>
        </row>
        <row r="67">
          <cell r="C67">
            <v>5734784353</v>
          </cell>
        </row>
        <row r="68">
          <cell r="C68">
            <v>5537818294</v>
          </cell>
        </row>
        <row r="69">
          <cell r="C69">
            <v>5771290667</v>
          </cell>
        </row>
        <row r="70">
          <cell r="C70">
            <v>5711663968</v>
          </cell>
        </row>
        <row r="71">
          <cell r="C71">
            <v>5732826273</v>
          </cell>
        </row>
        <row r="72">
          <cell r="C72">
            <v>5431953366</v>
          </cell>
        </row>
        <row r="73">
          <cell r="C73">
            <v>0</v>
          </cell>
        </row>
        <row r="74">
          <cell r="C74">
            <v>0</v>
          </cell>
        </row>
        <row r="75">
          <cell r="C75">
            <v>0</v>
          </cell>
        </row>
        <row r="76">
          <cell r="C76">
            <v>0</v>
          </cell>
        </row>
        <row r="77">
          <cell r="C77">
            <v>0</v>
          </cell>
        </row>
      </sheetData>
      <sheetData sheetId="21">
        <row r="66">
          <cell r="C66">
            <v>1984876550</v>
          </cell>
        </row>
        <row r="67">
          <cell r="C67">
            <v>2003805415</v>
          </cell>
        </row>
        <row r="68">
          <cell r="C68">
            <v>1835394527</v>
          </cell>
        </row>
        <row r="69">
          <cell r="C69">
            <v>1929827033</v>
          </cell>
        </row>
        <row r="70">
          <cell r="C70">
            <v>1677485280</v>
          </cell>
        </row>
        <row r="71">
          <cell r="C71">
            <v>1541179929</v>
          </cell>
        </row>
        <row r="72">
          <cell r="C72">
            <v>1348486974</v>
          </cell>
        </row>
        <row r="73">
          <cell r="C73">
            <v>0</v>
          </cell>
        </row>
        <row r="74">
          <cell r="C74">
            <v>0</v>
          </cell>
        </row>
        <row r="75">
          <cell r="C75">
            <v>0</v>
          </cell>
        </row>
        <row r="76">
          <cell r="C76">
            <v>0</v>
          </cell>
        </row>
        <row r="77">
          <cell r="C77">
            <v>0</v>
          </cell>
        </row>
      </sheetData>
      <sheetData sheetId="22">
        <row r="66">
          <cell r="C66">
            <v>15941607958</v>
          </cell>
        </row>
        <row r="67">
          <cell r="C67">
            <v>16740230488</v>
          </cell>
        </row>
        <row r="68">
          <cell r="C68">
            <v>18512934796</v>
          </cell>
        </row>
        <row r="69">
          <cell r="C69">
            <v>22613660102</v>
          </cell>
        </row>
        <row r="70">
          <cell r="C70">
            <v>25900761126</v>
          </cell>
        </row>
        <row r="71">
          <cell r="C71">
            <v>26700365708</v>
          </cell>
        </row>
        <row r="72">
          <cell r="C72">
            <v>29155606101</v>
          </cell>
        </row>
        <row r="73">
          <cell r="C73">
            <v>0</v>
          </cell>
        </row>
        <row r="74">
          <cell r="C74">
            <v>0</v>
          </cell>
        </row>
        <row r="75">
          <cell r="C75">
            <v>0</v>
          </cell>
        </row>
        <row r="76">
          <cell r="C76">
            <v>0</v>
          </cell>
        </row>
        <row r="77">
          <cell r="C77">
            <v>0</v>
          </cell>
        </row>
      </sheetData>
      <sheetData sheetId="23">
        <row r="92">
          <cell r="C92">
            <v>4524684</v>
          </cell>
          <cell r="D92">
            <v>8677898</v>
          </cell>
          <cell r="E92">
            <v>223</v>
          </cell>
          <cell r="F92">
            <v>86351</v>
          </cell>
        </row>
        <row r="93">
          <cell r="C93">
            <v>4393808</v>
          </cell>
          <cell r="D93">
            <v>8838573</v>
          </cell>
          <cell r="E93">
            <v>287</v>
          </cell>
          <cell r="F93">
            <v>93497</v>
          </cell>
        </row>
        <row r="94">
          <cell r="C94">
            <v>4346491</v>
          </cell>
          <cell r="D94">
            <v>9059562</v>
          </cell>
          <cell r="E94">
            <v>380</v>
          </cell>
          <cell r="F94">
            <v>100652</v>
          </cell>
        </row>
        <row r="95">
          <cell r="C95">
            <v>4206611</v>
          </cell>
          <cell r="D95">
            <v>9381291</v>
          </cell>
          <cell r="E95">
            <v>461</v>
          </cell>
          <cell r="F95">
            <v>107621</v>
          </cell>
        </row>
        <row r="96">
          <cell r="C96">
            <v>4241772</v>
          </cell>
          <cell r="D96">
            <v>9421539</v>
          </cell>
          <cell r="E96">
            <v>628</v>
          </cell>
          <cell r="F96">
            <v>109343</v>
          </cell>
        </row>
        <row r="97">
          <cell r="C97">
            <v>3909645</v>
          </cell>
          <cell r="D97">
            <v>9488201</v>
          </cell>
          <cell r="E97">
            <v>10220</v>
          </cell>
          <cell r="F97">
            <v>113861</v>
          </cell>
        </row>
        <row r="98">
          <cell r="C98">
            <v>2680314</v>
          </cell>
          <cell r="D98">
            <v>10538191</v>
          </cell>
          <cell r="E98">
            <v>17281</v>
          </cell>
          <cell r="F98">
            <v>117423</v>
          </cell>
        </row>
        <row r="99">
          <cell r="C99">
            <v>0</v>
          </cell>
          <cell r="D99">
            <v>0</v>
          </cell>
          <cell r="E99">
            <v>0</v>
          </cell>
          <cell r="F99">
            <v>0</v>
          </cell>
        </row>
        <row r="100">
          <cell r="C100">
            <v>0</v>
          </cell>
          <cell r="D100">
            <v>0</v>
          </cell>
          <cell r="E100">
            <v>0</v>
          </cell>
          <cell r="F100">
            <v>0</v>
          </cell>
        </row>
        <row r="101">
          <cell r="C101">
            <v>0</v>
          </cell>
          <cell r="D101">
            <v>0</v>
          </cell>
          <cell r="E101">
            <v>0</v>
          </cell>
          <cell r="F101">
            <v>0</v>
          </cell>
        </row>
        <row r="102">
          <cell r="C102">
            <v>0</v>
          </cell>
          <cell r="D102">
            <v>0</v>
          </cell>
          <cell r="E102">
            <v>0</v>
          </cell>
          <cell r="F102">
            <v>0</v>
          </cell>
        </row>
        <row r="103">
          <cell r="C103">
            <v>0</v>
          </cell>
          <cell r="D103">
            <v>0</v>
          </cell>
          <cell r="E103">
            <v>0</v>
          </cell>
          <cell r="F103">
            <v>0</v>
          </cell>
        </row>
        <row r="120">
          <cell r="C120">
            <v>9043684</v>
          </cell>
          <cell r="D120">
            <v>4159121</v>
          </cell>
        </row>
        <row r="121">
          <cell r="C121">
            <v>9094056</v>
          </cell>
          <cell r="D121">
            <v>4138612</v>
          </cell>
        </row>
        <row r="122">
          <cell r="C122">
            <v>9185425</v>
          </cell>
          <cell r="D122">
            <v>4221008</v>
          </cell>
        </row>
        <row r="123">
          <cell r="C123">
            <v>9345338</v>
          </cell>
          <cell r="D123">
            <v>4243025</v>
          </cell>
        </row>
        <row r="124">
          <cell r="C124">
            <v>9391702</v>
          </cell>
          <cell r="D124">
            <v>4272237</v>
          </cell>
        </row>
        <row r="125">
          <cell r="C125">
            <v>9172226</v>
          </cell>
          <cell r="D125">
            <v>4235840</v>
          </cell>
        </row>
        <row r="126">
          <cell r="C126">
            <v>9173165</v>
          </cell>
          <cell r="D126">
            <v>4062621</v>
          </cell>
        </row>
        <row r="127">
          <cell r="C127">
            <v>0</v>
          </cell>
          <cell r="D127">
            <v>0</v>
          </cell>
        </row>
        <row r="128">
          <cell r="C128">
            <v>0</v>
          </cell>
          <cell r="D128">
            <v>0</v>
          </cell>
        </row>
        <row r="129">
          <cell r="C129">
            <v>0</v>
          </cell>
          <cell r="D129">
            <v>0</v>
          </cell>
        </row>
        <row r="130">
          <cell r="C130">
            <v>0</v>
          </cell>
          <cell r="D130">
            <v>0</v>
          </cell>
        </row>
        <row r="131">
          <cell r="C131">
            <v>0</v>
          </cell>
          <cell r="D131">
            <v>0</v>
          </cell>
        </row>
      </sheetData>
      <sheetData sheetId="24"/>
      <sheetData sheetId="25">
        <row r="19">
          <cell r="C19">
            <v>79092</v>
          </cell>
        </row>
        <row r="20">
          <cell r="C20">
            <v>61525</v>
          </cell>
        </row>
        <row r="21">
          <cell r="C21">
            <v>58576</v>
          </cell>
        </row>
        <row r="22">
          <cell r="C22">
            <v>88745</v>
          </cell>
        </row>
        <row r="23">
          <cell r="C23">
            <v>74292</v>
          </cell>
        </row>
        <row r="24">
          <cell r="C24">
            <v>54855</v>
          </cell>
        </row>
        <row r="25">
          <cell r="C25">
            <v>56082</v>
          </cell>
        </row>
        <row r="26">
          <cell r="C26">
            <v>0</v>
          </cell>
        </row>
        <row r="27">
          <cell r="C27">
            <v>0</v>
          </cell>
        </row>
        <row r="28">
          <cell r="C28">
            <v>0</v>
          </cell>
        </row>
        <row r="29">
          <cell r="C29">
            <v>0</v>
          </cell>
        </row>
        <row r="30">
          <cell r="C30">
            <v>0</v>
          </cell>
        </row>
      </sheetData>
      <sheetData sheetId="26"/>
      <sheetData sheetId="27"/>
      <sheetData sheetId="28">
        <row r="66">
          <cell r="F66">
            <v>1397692</v>
          </cell>
          <cell r="G66">
            <v>688159</v>
          </cell>
          <cell r="H66">
            <v>2034629</v>
          </cell>
        </row>
        <row r="67">
          <cell r="F67">
            <v>1410994</v>
          </cell>
          <cell r="G67">
            <v>687976</v>
          </cell>
          <cell r="H67">
            <v>2215933</v>
          </cell>
        </row>
        <row r="68">
          <cell r="F68">
            <v>1435737</v>
          </cell>
          <cell r="G68">
            <v>723837</v>
          </cell>
          <cell r="H68">
            <v>2415128</v>
          </cell>
        </row>
        <row r="69">
          <cell r="F69">
            <v>1457622</v>
          </cell>
          <cell r="G69">
            <v>748718</v>
          </cell>
          <cell r="H69">
            <v>2685591</v>
          </cell>
        </row>
        <row r="70">
          <cell r="F70">
            <v>1472148</v>
          </cell>
          <cell r="G70">
            <v>749480</v>
          </cell>
          <cell r="H70">
            <v>2839581</v>
          </cell>
        </row>
        <row r="71">
          <cell r="F71">
            <v>1424609</v>
          </cell>
          <cell r="G71">
            <v>751384</v>
          </cell>
          <cell r="H71">
            <v>3125017</v>
          </cell>
        </row>
        <row r="72">
          <cell r="F72">
            <v>1419413</v>
          </cell>
          <cell r="G72">
            <v>774655</v>
          </cell>
          <cell r="H72">
            <v>3143122</v>
          </cell>
        </row>
        <row r="73">
          <cell r="F73">
            <v>0</v>
          </cell>
          <cell r="G73">
            <v>0</v>
          </cell>
          <cell r="H73">
            <v>0</v>
          </cell>
        </row>
        <row r="74">
          <cell r="F74">
            <v>0</v>
          </cell>
          <cell r="G74">
            <v>0</v>
          </cell>
          <cell r="H74">
            <v>0</v>
          </cell>
        </row>
        <row r="75">
          <cell r="F75">
            <v>0</v>
          </cell>
          <cell r="G75">
            <v>0</v>
          </cell>
          <cell r="H75">
            <v>0</v>
          </cell>
        </row>
        <row r="76">
          <cell r="F76">
            <v>0</v>
          </cell>
          <cell r="G76">
            <v>0</v>
          </cell>
          <cell r="H76">
            <v>0</v>
          </cell>
        </row>
        <row r="77">
          <cell r="F77">
            <v>0</v>
          </cell>
          <cell r="G77">
            <v>0</v>
          </cell>
          <cell r="H77">
            <v>0</v>
          </cell>
        </row>
      </sheetData>
      <sheetData sheetId="29">
        <row r="139">
          <cell r="D139">
            <v>1070447.1125137168</v>
          </cell>
          <cell r="E139">
            <v>142865.23041530614</v>
          </cell>
          <cell r="F139">
            <v>641025.54849636892</v>
          </cell>
          <cell r="G139">
            <v>18783.69796329454</v>
          </cell>
          <cell r="H139">
            <v>9100.0235741444867</v>
          </cell>
          <cell r="I139">
            <v>1905693</v>
          </cell>
          <cell r="J139">
            <v>1803611</v>
          </cell>
        </row>
        <row r="140">
          <cell r="D140">
            <v>1069119.0709504029</v>
          </cell>
          <cell r="E140">
            <v>141434.13943384515</v>
          </cell>
          <cell r="F140">
            <v>622757.62253278133</v>
          </cell>
          <cell r="G140">
            <v>17777.383616830797</v>
          </cell>
          <cell r="H140">
            <v>9440.9764258555133</v>
          </cell>
          <cell r="I140">
            <v>1869635</v>
          </cell>
          <cell r="J140">
            <v>1981541</v>
          </cell>
        </row>
        <row r="141">
          <cell r="D141">
            <v>1085149.9761583726</v>
          </cell>
          <cell r="E141">
            <v>139752.17906198557</v>
          </cell>
          <cell r="F141">
            <v>631421.30834749981</v>
          </cell>
          <cell r="G141">
            <v>16906.582923008056</v>
          </cell>
          <cell r="H141">
            <v>10078.888212927757</v>
          </cell>
          <cell r="I141">
            <v>1924943</v>
          </cell>
          <cell r="J141">
            <v>2156420</v>
          </cell>
        </row>
        <row r="142">
          <cell r="D142">
            <v>1099743.9002643307</v>
          </cell>
          <cell r="E142">
            <v>137076.71715870145</v>
          </cell>
          <cell r="F142">
            <v>644506.61061182176</v>
          </cell>
          <cell r="G142">
            <v>16397.151969561324</v>
          </cell>
          <cell r="H142">
            <v>10148.545247148289</v>
          </cell>
          <cell r="I142">
            <v>1964911</v>
          </cell>
          <cell r="J142">
            <v>2410938</v>
          </cell>
        </row>
        <row r="143">
          <cell r="D143">
            <v>1120387.1612791193</v>
          </cell>
          <cell r="E143">
            <v>132968.84426694011</v>
          </cell>
          <cell r="F143">
            <v>660041.23383099074</v>
          </cell>
          <cell r="G143">
            <v>16033.272717099373</v>
          </cell>
          <cell r="H143">
            <v>11046.754372623574</v>
          </cell>
          <cell r="I143">
            <v>1974606</v>
          </cell>
          <cell r="J143">
            <v>2554935</v>
          </cell>
        </row>
        <row r="144">
          <cell r="D144">
            <v>1132367.9369913882</v>
          </cell>
          <cell r="E144">
            <v>130412.33171195725</v>
          </cell>
          <cell r="F144">
            <v>662216.32743821002</v>
          </cell>
          <cell r="G144">
            <v>15353.194941808415</v>
          </cell>
          <cell r="H144">
            <v>11644.338403041826</v>
          </cell>
          <cell r="I144">
            <v>1914988</v>
          </cell>
          <cell r="J144">
            <v>2816408</v>
          </cell>
        </row>
        <row r="145">
          <cell r="D145">
            <v>0</v>
          </cell>
          <cell r="E145">
            <v>0</v>
          </cell>
          <cell r="F145">
            <v>0</v>
          </cell>
          <cell r="G145">
            <v>0</v>
          </cell>
          <cell r="H145">
            <v>0</v>
          </cell>
          <cell r="I145">
            <v>0</v>
          </cell>
          <cell r="J145">
            <v>0</v>
          </cell>
        </row>
        <row r="146">
          <cell r="D146">
            <v>0</v>
          </cell>
          <cell r="E146">
            <v>0</v>
          </cell>
          <cell r="F146">
            <v>0</v>
          </cell>
          <cell r="G146">
            <v>0</v>
          </cell>
          <cell r="H146">
            <v>0</v>
          </cell>
          <cell r="I146">
            <v>0</v>
          </cell>
          <cell r="J146">
            <v>0</v>
          </cell>
        </row>
        <row r="147">
          <cell r="D147">
            <v>0</v>
          </cell>
          <cell r="E147">
            <v>0</v>
          </cell>
          <cell r="F147">
            <v>0</v>
          </cell>
          <cell r="G147">
            <v>0</v>
          </cell>
          <cell r="H147">
            <v>0</v>
          </cell>
          <cell r="I147">
            <v>0</v>
          </cell>
          <cell r="J147">
            <v>0</v>
          </cell>
        </row>
        <row r="148">
          <cell r="D148">
            <v>0</v>
          </cell>
          <cell r="E148">
            <v>0</v>
          </cell>
          <cell r="F148">
            <v>0</v>
          </cell>
          <cell r="G148">
            <v>0</v>
          </cell>
          <cell r="H148">
            <v>0</v>
          </cell>
          <cell r="I148">
            <v>0</v>
          </cell>
          <cell r="J148">
            <v>0</v>
          </cell>
        </row>
        <row r="149">
          <cell r="D149">
            <v>0</v>
          </cell>
          <cell r="E149">
            <v>0</v>
          </cell>
          <cell r="F149">
            <v>0</v>
          </cell>
          <cell r="G149">
            <v>0</v>
          </cell>
          <cell r="H149">
            <v>0</v>
          </cell>
          <cell r="I149">
            <v>0</v>
          </cell>
          <cell r="J149">
            <v>0</v>
          </cell>
        </row>
        <row r="150">
          <cell r="D150">
            <v>0</v>
          </cell>
          <cell r="E150">
            <v>0</v>
          </cell>
          <cell r="F150">
            <v>0</v>
          </cell>
          <cell r="G150">
            <v>0</v>
          </cell>
          <cell r="H150">
            <v>0</v>
          </cell>
          <cell r="I150">
            <v>0</v>
          </cell>
          <cell r="J150">
            <v>0</v>
          </cell>
        </row>
        <row r="155">
          <cell r="D155">
            <v>154044.27600405063</v>
          </cell>
          <cell r="E155">
            <v>44971.386811808712</v>
          </cell>
          <cell r="F155">
            <v>9896.9969220490893</v>
          </cell>
          <cell r="G155">
            <v>1789.6950612363471</v>
          </cell>
          <cell r="H155">
            <v>7430.4479632811872</v>
          </cell>
          <cell r="I155">
            <v>180158</v>
          </cell>
          <cell r="J155">
            <v>231018</v>
          </cell>
        </row>
        <row r="156">
          <cell r="D156">
            <v>152513.05964953848</v>
          </cell>
          <cell r="E156">
            <v>44389.689171626727</v>
          </cell>
          <cell r="F156">
            <v>10059.251706714858</v>
          </cell>
          <cell r="G156">
            <v>1787.4261549789589</v>
          </cell>
          <cell r="H156">
            <v>7810.7719583860653</v>
          </cell>
          <cell r="I156">
            <v>229335</v>
          </cell>
          <cell r="J156">
            <v>234392</v>
          </cell>
        </row>
        <row r="157">
          <cell r="D157">
            <v>153375.18196926708</v>
          </cell>
          <cell r="E157">
            <v>44177.278077753261</v>
          </cell>
          <cell r="F157">
            <v>10189.128132923506</v>
          </cell>
          <cell r="G157">
            <v>1798.2777015935644</v>
          </cell>
          <cell r="H157">
            <v>10016.252287800517</v>
          </cell>
          <cell r="I157">
            <v>234631</v>
          </cell>
          <cell r="J157">
            <v>258708</v>
          </cell>
        </row>
        <row r="158">
          <cell r="D158">
            <v>151912.86773052951</v>
          </cell>
          <cell r="E158">
            <v>43759.532938800432</v>
          </cell>
          <cell r="F158">
            <v>10283.963642261922</v>
          </cell>
          <cell r="G158">
            <v>1792.5051846547722</v>
          </cell>
          <cell r="H158">
            <v>10571.263786271466</v>
          </cell>
          <cell r="I158">
            <v>241429</v>
          </cell>
          <cell r="J158">
            <v>274653</v>
          </cell>
        </row>
        <row r="159">
          <cell r="D159">
            <v>151421.58898564149</v>
          </cell>
          <cell r="E159">
            <v>42532.156737691577</v>
          </cell>
          <cell r="F159">
            <v>10632.052571799373</v>
          </cell>
          <cell r="G159">
            <v>1795.9967372139999</v>
          </cell>
          <cell r="H159">
            <v>10769.246452981257</v>
          </cell>
          <cell r="I159">
            <v>247022</v>
          </cell>
          <cell r="J159">
            <v>284646</v>
          </cell>
        </row>
        <row r="160">
          <cell r="D160">
            <v>151192.07795928326</v>
          </cell>
          <cell r="E160">
            <v>41810.335401570323</v>
          </cell>
          <cell r="F160">
            <v>11660.109117439599</v>
          </cell>
          <cell r="G160">
            <v>1797.3957698621271</v>
          </cell>
          <cell r="H160">
            <v>11693.759276630595</v>
          </cell>
          <cell r="I160">
            <v>261005</v>
          </cell>
          <cell r="J160">
            <v>308609</v>
          </cell>
        </row>
        <row r="161">
          <cell r="D161">
            <v>0</v>
          </cell>
          <cell r="E161">
            <v>0</v>
          </cell>
          <cell r="F161">
            <v>0</v>
          </cell>
          <cell r="G161">
            <v>0</v>
          </cell>
          <cell r="H161">
            <v>0</v>
          </cell>
          <cell r="I161">
            <v>0</v>
          </cell>
          <cell r="J161">
            <v>0</v>
          </cell>
        </row>
        <row r="162">
          <cell r="D162">
            <v>0</v>
          </cell>
          <cell r="E162">
            <v>0</v>
          </cell>
          <cell r="F162">
            <v>0</v>
          </cell>
          <cell r="G162">
            <v>0</v>
          </cell>
          <cell r="H162">
            <v>0</v>
          </cell>
          <cell r="I162">
            <v>0</v>
          </cell>
          <cell r="J162">
            <v>0</v>
          </cell>
        </row>
        <row r="163">
          <cell r="D163">
            <v>0</v>
          </cell>
          <cell r="E163">
            <v>0</v>
          </cell>
          <cell r="F163">
            <v>0</v>
          </cell>
          <cell r="G163">
            <v>0</v>
          </cell>
          <cell r="H163">
            <v>0</v>
          </cell>
          <cell r="I163">
            <v>0</v>
          </cell>
          <cell r="J163">
            <v>0</v>
          </cell>
        </row>
        <row r="164">
          <cell r="D164">
            <v>0</v>
          </cell>
          <cell r="E164">
            <v>0</v>
          </cell>
          <cell r="F164">
            <v>0</v>
          </cell>
          <cell r="G164">
            <v>0</v>
          </cell>
          <cell r="H164">
            <v>0</v>
          </cell>
          <cell r="I164">
            <v>0</v>
          </cell>
          <cell r="J164">
            <v>0</v>
          </cell>
        </row>
        <row r="165">
          <cell r="D165">
            <v>0</v>
          </cell>
          <cell r="E165">
            <v>0</v>
          </cell>
          <cell r="F165">
            <v>0</v>
          </cell>
          <cell r="G165">
            <v>0</v>
          </cell>
          <cell r="H165">
            <v>0</v>
          </cell>
          <cell r="I165">
            <v>0</v>
          </cell>
          <cell r="J165">
            <v>0</v>
          </cell>
        </row>
        <row r="166">
          <cell r="D166">
            <v>0</v>
          </cell>
          <cell r="E166">
            <v>0</v>
          </cell>
          <cell r="F166">
            <v>0</v>
          </cell>
          <cell r="G166">
            <v>0</v>
          </cell>
          <cell r="H166">
            <v>0</v>
          </cell>
          <cell r="I166">
            <v>0</v>
          </cell>
          <cell r="J166">
            <v>0</v>
          </cell>
        </row>
      </sheetData>
      <sheetData sheetId="30">
        <row r="57">
          <cell r="B57">
            <v>25614.197263174006</v>
          </cell>
          <cell r="C57">
            <v>281157.56545421667</v>
          </cell>
          <cell r="D57">
            <v>1034585.8394819646</v>
          </cell>
          <cell r="E57">
            <v>566716.82551856141</v>
          </cell>
          <cell r="F57">
            <v>158580.29308141355</v>
          </cell>
          <cell r="G57">
            <v>33699.69492592699</v>
          </cell>
        </row>
        <row r="58">
          <cell r="B58">
            <v>23421.99677771538</v>
          </cell>
          <cell r="C58">
            <v>272608.87016041589</v>
          </cell>
          <cell r="D58">
            <v>1018469.3933618446</v>
          </cell>
          <cell r="E58">
            <v>576992.1523584883</v>
          </cell>
          <cell r="F58">
            <v>153368.6312928866</v>
          </cell>
          <cell r="G58">
            <v>32228.347649609845</v>
          </cell>
        </row>
        <row r="59">
          <cell r="B59">
            <v>21790.507803908742</v>
          </cell>
          <cell r="C59">
            <v>266500.37435560045</v>
          </cell>
          <cell r="D59">
            <v>1028280.9223928723</v>
          </cell>
          <cell r="E59">
            <v>582842.05055726692</v>
          </cell>
          <cell r="F59">
            <v>169683.69144783492</v>
          </cell>
          <cell r="G59">
            <v>33767.506315648505</v>
          </cell>
        </row>
        <row r="60">
          <cell r="B60">
            <v>19738.385119754024</v>
          </cell>
          <cell r="C60">
            <v>260377.36475659549</v>
          </cell>
          <cell r="D60">
            <v>1032167.7680328379</v>
          </cell>
          <cell r="E60">
            <v>589067.53215260664</v>
          </cell>
          <cell r="F60">
            <v>189931.87922361266</v>
          </cell>
          <cell r="G60">
            <v>34910.129248674864</v>
          </cell>
        </row>
        <row r="61">
          <cell r="B61">
            <v>18140.002645106419</v>
          </cell>
          <cell r="C61">
            <v>253339.32163509994</v>
          </cell>
          <cell r="D61">
            <v>1034443.2584320247</v>
          </cell>
          <cell r="E61">
            <v>608865.66959657567</v>
          </cell>
          <cell r="F61">
            <v>206698.22699784287</v>
          </cell>
          <cell r="G61">
            <v>36141.828645451256</v>
          </cell>
        </row>
        <row r="62">
          <cell r="B62">
            <v>15918.410971007401</v>
          </cell>
          <cell r="C62">
            <v>243715.80297257198</v>
          </cell>
          <cell r="D62">
            <v>1025875.930245015</v>
          </cell>
          <cell r="E62">
            <v>622262.80196880596</v>
          </cell>
          <cell r="F62">
            <v>225039.48117380784</v>
          </cell>
          <cell r="G62">
            <v>37335.379679983598</v>
          </cell>
        </row>
        <row r="63">
          <cell r="B63">
            <v>14169.763093443244</v>
          </cell>
          <cell r="C63">
            <v>236548.66368177807</v>
          </cell>
          <cell r="D63">
            <v>991934.03822431923</v>
          </cell>
          <cell r="E63">
            <v>654091.38627490227</v>
          </cell>
          <cell r="F63">
            <v>252777.75993383059</v>
          </cell>
          <cell r="G63">
            <v>39770.333097095754</v>
          </cell>
        </row>
        <row r="64">
          <cell r="B64" t="e">
            <v>#DIV/0!</v>
          </cell>
          <cell r="C64" t="e">
            <v>#DIV/0!</v>
          </cell>
          <cell r="D64" t="e">
            <v>#DIV/0!</v>
          </cell>
          <cell r="E64" t="e">
            <v>#DIV/0!</v>
          </cell>
          <cell r="F64" t="e">
            <v>#DIV/0!</v>
          </cell>
          <cell r="G64" t="e">
            <v>#DIV/0!</v>
          </cell>
        </row>
        <row r="65">
          <cell r="B65" t="e">
            <v>#DIV/0!</v>
          </cell>
          <cell r="C65" t="e">
            <v>#DIV/0!</v>
          </cell>
          <cell r="D65" t="e">
            <v>#DIV/0!</v>
          </cell>
          <cell r="E65" t="e">
            <v>#DIV/0!</v>
          </cell>
          <cell r="F65" t="e">
            <v>#DIV/0!</v>
          </cell>
          <cell r="G65" t="e">
            <v>#DIV/0!</v>
          </cell>
        </row>
        <row r="66">
          <cell r="B66" t="e">
            <v>#DIV/0!</v>
          </cell>
          <cell r="C66" t="e">
            <v>#DIV/0!</v>
          </cell>
          <cell r="D66" t="e">
            <v>#DIV/0!</v>
          </cell>
          <cell r="E66" t="e">
            <v>#DIV/0!</v>
          </cell>
          <cell r="F66" t="e">
            <v>#DIV/0!</v>
          </cell>
          <cell r="G66" t="e">
            <v>#DIV/0!</v>
          </cell>
        </row>
        <row r="67">
          <cell r="B67" t="e">
            <v>#DIV/0!</v>
          </cell>
          <cell r="C67" t="e">
            <v>#DIV/0!</v>
          </cell>
          <cell r="D67" t="e">
            <v>#DIV/0!</v>
          </cell>
          <cell r="E67" t="e">
            <v>#DIV/0!</v>
          </cell>
          <cell r="F67" t="e">
            <v>#DIV/0!</v>
          </cell>
          <cell r="G67" t="e">
            <v>#DIV/0!</v>
          </cell>
        </row>
        <row r="68">
          <cell r="B68" t="e">
            <v>#DIV/0!</v>
          </cell>
          <cell r="C68" t="e">
            <v>#DIV/0!</v>
          </cell>
          <cell r="D68" t="e">
            <v>#DIV/0!</v>
          </cell>
          <cell r="E68" t="e">
            <v>#DIV/0!</v>
          </cell>
          <cell r="F68" t="e">
            <v>#DIV/0!</v>
          </cell>
          <cell r="G68" t="e">
            <v>#DIV/0!</v>
          </cell>
        </row>
      </sheetData>
      <sheetData sheetId="31">
        <row r="47">
          <cell r="B47">
            <v>51395971.253725842</v>
          </cell>
          <cell r="C47">
            <v>79534260.205885559</v>
          </cell>
          <cell r="D47">
            <v>37086848.883000702</v>
          </cell>
          <cell r="E47">
            <v>4542493.0111338468</v>
          </cell>
          <cell r="F47">
            <v>439925.87904668704</v>
          </cell>
          <cell r="J47">
            <v>455080.13434094813</v>
          </cell>
          <cell r="K47">
            <v>1105549.9034824986</v>
          </cell>
          <cell r="L47">
            <v>410721.78664795106</v>
          </cell>
          <cell r="M47">
            <v>45221.3056321646</v>
          </cell>
          <cell r="N47">
            <v>3765.7300824741592</v>
          </cell>
        </row>
        <row r="48">
          <cell r="B48">
            <v>52006197.997706674</v>
          </cell>
          <cell r="C48">
            <v>82274890.741074637</v>
          </cell>
          <cell r="D48">
            <v>42433557.803462401</v>
          </cell>
          <cell r="E48">
            <v>5447344.3037836635</v>
          </cell>
          <cell r="F48">
            <v>318462.97436809907</v>
          </cell>
          <cell r="J48">
            <v>464340.65986576123</v>
          </cell>
          <cell r="K48">
            <v>1105019.7407583143</v>
          </cell>
          <cell r="L48">
            <v>412507.54267535236</v>
          </cell>
          <cell r="M48">
            <v>45705.275960578474</v>
          </cell>
          <cell r="N48">
            <v>3766.779909650762</v>
          </cell>
        </row>
        <row r="49">
          <cell r="B49">
            <v>49897885.719775677</v>
          </cell>
          <cell r="C49">
            <v>83470879.056512758</v>
          </cell>
          <cell r="D49">
            <v>42580681.633818693</v>
          </cell>
          <cell r="E49">
            <v>5111059.463265555</v>
          </cell>
          <cell r="F49">
            <v>4106514.4822711865</v>
          </cell>
          <cell r="J49">
            <v>410877.16107008822</v>
          </cell>
          <cell r="K49">
            <v>1115515.9128699887</v>
          </cell>
          <cell r="L49">
            <v>417512.06882621779</v>
          </cell>
          <cell r="M49">
            <v>44388.792681118597</v>
          </cell>
          <cell r="N49">
            <v>68277.610084714775</v>
          </cell>
        </row>
        <row r="50">
          <cell r="B50">
            <v>49716726.492353931</v>
          </cell>
          <cell r="C50">
            <v>84316836.094382346</v>
          </cell>
          <cell r="D50">
            <v>42484725.330222845</v>
          </cell>
          <cell r="E50">
            <v>4747697.4802085087</v>
          </cell>
          <cell r="F50">
            <v>5687553.1604077909</v>
          </cell>
          <cell r="J50">
            <v>423598.96679616068</v>
          </cell>
          <cell r="K50">
            <v>1123949.174579639</v>
          </cell>
          <cell r="L50">
            <v>426958.41376128956</v>
          </cell>
          <cell r="M50">
            <v>41138.527742356397</v>
          </cell>
          <cell r="N50">
            <v>64863.572106402542</v>
          </cell>
        </row>
        <row r="51">
          <cell r="B51">
            <v>49206200.78550788</v>
          </cell>
          <cell r="C51">
            <v>80165874.029108152</v>
          </cell>
          <cell r="D51">
            <v>49224906.606140591</v>
          </cell>
          <cell r="E51">
            <v>9267349.4014610089</v>
          </cell>
          <cell r="F51">
            <v>3023804.6188428579</v>
          </cell>
          <cell r="J51">
            <v>403713.14041695092</v>
          </cell>
          <cell r="K51">
            <v>1065347.8215816719</v>
          </cell>
          <cell r="L51">
            <v>496241.75828118983</v>
          </cell>
          <cell r="M51">
            <v>96384.633083900902</v>
          </cell>
          <cell r="N51">
            <v>49773.356269914235</v>
          </cell>
        </row>
        <row r="52">
          <cell r="B52">
            <v>48151290.345715992</v>
          </cell>
          <cell r="C52">
            <v>79782919.121454164</v>
          </cell>
          <cell r="D52">
            <v>49993725.492554925</v>
          </cell>
          <cell r="E52">
            <v>9816964.3734006844</v>
          </cell>
          <cell r="F52">
            <v>3005555.4730319716</v>
          </cell>
          <cell r="J52">
            <v>405390.76424516214</v>
          </cell>
          <cell r="K52">
            <v>1065811.8451937304</v>
          </cell>
          <cell r="L52">
            <v>503400.52979844413</v>
          </cell>
          <cell r="M52">
            <v>100762.41241033448</v>
          </cell>
          <cell r="N52">
            <v>47791.282560488195</v>
          </cell>
        </row>
        <row r="53">
          <cell r="B53">
            <v>47737722.477592275</v>
          </cell>
          <cell r="C53">
            <v>79356212.666215256</v>
          </cell>
          <cell r="D53">
            <v>50561245.266991556</v>
          </cell>
          <cell r="E53">
            <v>9786819.6358517129</v>
          </cell>
          <cell r="F53">
            <v>2825118.5267077228</v>
          </cell>
          <cell r="J53">
            <v>418237.4994052503</v>
          </cell>
          <cell r="K53">
            <v>1070775.4280847083</v>
          </cell>
          <cell r="L53">
            <v>509564.06515227904</v>
          </cell>
          <cell r="M53">
            <v>103390.12983337123</v>
          </cell>
          <cell r="N53">
            <v>45262.248892052106</v>
          </cell>
        </row>
        <row r="54">
          <cell r="B54">
            <v>0</v>
          </cell>
          <cell r="C54">
            <v>0</v>
          </cell>
          <cell r="D54">
            <v>0</v>
          </cell>
          <cell r="E54">
            <v>0</v>
          </cell>
          <cell r="F54">
            <v>0</v>
          </cell>
          <cell r="J54">
            <v>0</v>
          </cell>
          <cell r="K54">
            <v>0</v>
          </cell>
          <cell r="L54">
            <v>0</v>
          </cell>
          <cell r="M54">
            <v>0</v>
          </cell>
          <cell r="N54">
            <v>0</v>
          </cell>
        </row>
        <row r="55">
          <cell r="B55">
            <v>0</v>
          </cell>
          <cell r="C55">
            <v>0</v>
          </cell>
          <cell r="D55">
            <v>0</v>
          </cell>
          <cell r="E55">
            <v>0</v>
          </cell>
          <cell r="F55">
            <v>0</v>
          </cell>
          <cell r="J55">
            <v>0</v>
          </cell>
          <cell r="K55">
            <v>0</v>
          </cell>
          <cell r="L55">
            <v>0</v>
          </cell>
          <cell r="M55">
            <v>0</v>
          </cell>
          <cell r="N55">
            <v>0</v>
          </cell>
        </row>
        <row r="56">
          <cell r="B56">
            <v>0</v>
          </cell>
          <cell r="C56">
            <v>0</v>
          </cell>
          <cell r="D56">
            <v>0</v>
          </cell>
          <cell r="E56">
            <v>0</v>
          </cell>
          <cell r="F56">
            <v>0</v>
          </cell>
          <cell r="J56">
            <v>0</v>
          </cell>
          <cell r="K56">
            <v>0</v>
          </cell>
          <cell r="L56">
            <v>0</v>
          </cell>
          <cell r="M56">
            <v>0</v>
          </cell>
          <cell r="N56">
            <v>0</v>
          </cell>
        </row>
        <row r="57">
          <cell r="B57">
            <v>0</v>
          </cell>
          <cell r="C57">
            <v>0</v>
          </cell>
          <cell r="D57">
            <v>0</v>
          </cell>
          <cell r="E57">
            <v>0</v>
          </cell>
          <cell r="F57">
            <v>0</v>
          </cell>
          <cell r="J57">
            <v>0</v>
          </cell>
          <cell r="K57">
            <v>0</v>
          </cell>
          <cell r="L57">
            <v>0</v>
          </cell>
          <cell r="M57">
            <v>0</v>
          </cell>
          <cell r="N57">
            <v>0</v>
          </cell>
        </row>
        <row r="58">
          <cell r="B58">
            <v>0</v>
          </cell>
          <cell r="C58">
            <v>0</v>
          </cell>
          <cell r="D58">
            <v>0</v>
          </cell>
          <cell r="E58">
            <v>0</v>
          </cell>
          <cell r="F58">
            <v>0</v>
          </cell>
          <cell r="J58">
            <v>0</v>
          </cell>
          <cell r="K58">
            <v>0</v>
          </cell>
          <cell r="L58">
            <v>0</v>
          </cell>
          <cell r="M58">
            <v>0</v>
          </cell>
          <cell r="N58">
            <v>0</v>
          </cell>
        </row>
        <row r="81">
          <cell r="B81">
            <v>26503459.229148339</v>
          </cell>
          <cell r="C81">
            <v>69522185.451713249</v>
          </cell>
          <cell r="D81">
            <v>37056944.555875175</v>
          </cell>
          <cell r="E81">
            <v>4542477.2637261981</v>
          </cell>
          <cell r="F81">
            <v>381416.91084026115</v>
          </cell>
          <cell r="I81">
            <v>24892512.024577502</v>
          </cell>
          <cell r="J81">
            <v>10012074.75417231</v>
          </cell>
          <cell r="K81">
            <v>29904.327125526965</v>
          </cell>
          <cell r="L81">
            <v>15.747407648712397</v>
          </cell>
          <cell r="M81">
            <v>58508.968206425896</v>
          </cell>
        </row>
        <row r="82">
          <cell r="B82">
            <v>27417563.698532734</v>
          </cell>
          <cell r="C82">
            <v>71308032.814078942</v>
          </cell>
          <cell r="D82">
            <v>42399339.736468211</v>
          </cell>
          <cell r="E82">
            <v>5447252.9688192988</v>
          </cell>
          <cell r="F82">
            <v>258523.0917199635</v>
          </cell>
          <cell r="I82">
            <v>24588634.29917394</v>
          </cell>
          <cell r="J82">
            <v>10966857.926995695</v>
          </cell>
          <cell r="K82">
            <v>34218.066994190216</v>
          </cell>
          <cell r="L82">
            <v>91.334964364767075</v>
          </cell>
          <cell r="M82">
            <v>59939.882648135565</v>
          </cell>
        </row>
        <row r="83">
          <cell r="B83">
            <v>24997457.998286597</v>
          </cell>
          <cell r="C83">
            <v>71883699.247406006</v>
          </cell>
          <cell r="D83">
            <v>42542092.086461127</v>
          </cell>
          <cell r="E83">
            <v>5110615.3863698523</v>
          </cell>
          <cell r="F83">
            <v>4047047.0218525222</v>
          </cell>
          <cell r="I83">
            <v>24900427.721489079</v>
          </cell>
          <cell r="J83">
            <v>11587179.809106752</v>
          </cell>
          <cell r="K83">
            <v>38589.547357566655</v>
          </cell>
          <cell r="L83">
            <v>444.07689570263028</v>
          </cell>
          <cell r="M83">
            <v>59467.460418664385</v>
          </cell>
        </row>
        <row r="84">
          <cell r="B84">
            <v>24943259.620467301</v>
          </cell>
          <cell r="C84">
            <v>72464014.315471083</v>
          </cell>
          <cell r="D84">
            <v>42445637.114956394</v>
          </cell>
          <cell r="E84">
            <v>4746709.5928353257</v>
          </cell>
          <cell r="F84">
            <v>5629127.1285483167</v>
          </cell>
          <cell r="I84">
            <v>24773466.87188663</v>
          </cell>
          <cell r="J84">
            <v>11852821.778911263</v>
          </cell>
          <cell r="K84">
            <v>39088.21526645124</v>
          </cell>
          <cell r="L84">
            <v>987.8873731829226</v>
          </cell>
          <cell r="M84">
            <v>58426.031859474257</v>
          </cell>
        </row>
        <row r="85">
          <cell r="B85">
            <v>24959624.326496184</v>
          </cell>
          <cell r="C85">
            <v>68124364.712091714</v>
          </cell>
          <cell r="D85">
            <v>49183702.989113286</v>
          </cell>
          <cell r="E85">
            <v>9263114.398630593</v>
          </cell>
          <cell r="F85">
            <v>2968070.3438641932</v>
          </cell>
          <cell r="I85">
            <v>24246576.459011696</v>
          </cell>
          <cell r="J85">
            <v>12041509.317016438</v>
          </cell>
          <cell r="K85">
            <v>41203.617027305067</v>
          </cell>
          <cell r="L85">
            <v>4235.0028304159641</v>
          </cell>
          <cell r="M85">
            <v>55734.274978664704</v>
          </cell>
        </row>
        <row r="86">
          <cell r="B86">
            <v>24123304.702107821</v>
          </cell>
          <cell r="C86">
            <v>67632467.1386673</v>
          </cell>
          <cell r="D86">
            <v>49945621.361495808</v>
          </cell>
          <cell r="E86">
            <v>9812000.7905097064</v>
          </cell>
          <cell r="F86">
            <v>2951516.6689435206</v>
          </cell>
          <cell r="I86">
            <v>24027985.643608171</v>
          </cell>
          <cell r="J86">
            <v>12150451.982786864</v>
          </cell>
          <cell r="K86">
            <v>48104.131059117615</v>
          </cell>
          <cell r="L86">
            <v>4963.582890978083</v>
          </cell>
          <cell r="M86">
            <v>54038.804088450968</v>
          </cell>
        </row>
        <row r="87">
          <cell r="B87">
            <v>24016029.161893845</v>
          </cell>
          <cell r="C87">
            <v>67113816.819301531</v>
          </cell>
          <cell r="D87">
            <v>50513001.508917958</v>
          </cell>
          <cell r="E87">
            <v>9779193.6912408695</v>
          </cell>
          <cell r="F87">
            <v>2773402.9901610934</v>
          </cell>
          <cell r="I87">
            <v>23721693.31569843</v>
          </cell>
          <cell r="J87">
            <v>12242395.846913725</v>
          </cell>
          <cell r="K87">
            <v>48243.758073598146</v>
          </cell>
          <cell r="L87">
            <v>7625.9446108434349</v>
          </cell>
          <cell r="M87">
            <v>51715.536546629388</v>
          </cell>
        </row>
        <row r="88">
          <cell r="B88">
            <v>0</v>
          </cell>
          <cell r="C88">
            <v>0</v>
          </cell>
          <cell r="D88">
            <v>0</v>
          </cell>
          <cell r="E88">
            <v>0</v>
          </cell>
          <cell r="F88">
            <v>0</v>
          </cell>
          <cell r="I88">
            <v>0</v>
          </cell>
          <cell r="J88">
            <v>0</v>
          </cell>
          <cell r="K88">
            <v>0</v>
          </cell>
          <cell r="L88">
            <v>0</v>
          </cell>
          <cell r="M88">
            <v>0</v>
          </cell>
        </row>
        <row r="89">
          <cell r="B89">
            <v>0</v>
          </cell>
          <cell r="C89">
            <v>0</v>
          </cell>
          <cell r="D89">
            <v>0</v>
          </cell>
          <cell r="E89">
            <v>0</v>
          </cell>
          <cell r="F89">
            <v>0</v>
          </cell>
          <cell r="I89">
            <v>0</v>
          </cell>
          <cell r="J89">
            <v>0</v>
          </cell>
          <cell r="K89">
            <v>0</v>
          </cell>
          <cell r="L89">
            <v>0</v>
          </cell>
          <cell r="M89">
            <v>0</v>
          </cell>
        </row>
        <row r="90">
          <cell r="B90">
            <v>0</v>
          </cell>
          <cell r="C90">
            <v>0</v>
          </cell>
          <cell r="D90">
            <v>0</v>
          </cell>
          <cell r="E90">
            <v>0</v>
          </cell>
          <cell r="F90">
            <v>0</v>
          </cell>
          <cell r="I90">
            <v>0</v>
          </cell>
          <cell r="J90">
            <v>0</v>
          </cell>
          <cell r="K90">
            <v>0</v>
          </cell>
          <cell r="L90">
            <v>0</v>
          </cell>
          <cell r="M90">
            <v>0</v>
          </cell>
        </row>
        <row r="91">
          <cell r="B91">
            <v>0</v>
          </cell>
          <cell r="C91">
            <v>0</v>
          </cell>
          <cell r="D91">
            <v>0</v>
          </cell>
          <cell r="E91">
            <v>0</v>
          </cell>
          <cell r="F91">
            <v>0</v>
          </cell>
          <cell r="I91">
            <v>0</v>
          </cell>
          <cell r="J91">
            <v>0</v>
          </cell>
          <cell r="K91">
            <v>0</v>
          </cell>
          <cell r="L91">
            <v>0</v>
          </cell>
          <cell r="M91">
            <v>0</v>
          </cell>
        </row>
        <row r="92">
          <cell r="B92">
            <v>0</v>
          </cell>
          <cell r="C92">
            <v>0</v>
          </cell>
          <cell r="D92">
            <v>0</v>
          </cell>
          <cell r="E92">
            <v>0</v>
          </cell>
          <cell r="F92">
            <v>0</v>
          </cell>
          <cell r="I92">
            <v>0</v>
          </cell>
          <cell r="J92">
            <v>0</v>
          </cell>
          <cell r="K92">
            <v>0</v>
          </cell>
          <cell r="L92">
            <v>0</v>
          </cell>
          <cell r="M92">
            <v>0</v>
          </cell>
        </row>
        <row r="96">
          <cell r="B96">
            <v>337572.9784637994</v>
          </cell>
          <cell r="C96">
            <v>1026357.2402426448</v>
          </cell>
          <cell r="D96">
            <v>409879.82525231561</v>
          </cell>
          <cell r="E96">
            <v>45220.255804987995</v>
          </cell>
          <cell r="F96">
            <v>2943.715403194185</v>
          </cell>
          <cell r="I96">
            <v>117507.15587714873</v>
          </cell>
          <cell r="J96">
            <v>79192.663239853806</v>
          </cell>
          <cell r="K96">
            <v>841.96139563544421</v>
          </cell>
          <cell r="L96">
            <v>1.0498271766045946</v>
          </cell>
          <cell r="M96">
            <v>822.01467927997419</v>
          </cell>
        </row>
        <row r="97">
          <cell r="B97">
            <v>349506.36398024316</v>
          </cell>
          <cell r="C97">
            <v>1024788.7984408003</v>
          </cell>
          <cell r="D97">
            <v>411554.29959899705</v>
          </cell>
          <cell r="E97">
            <v>45698.976997518861</v>
          </cell>
          <cell r="F97">
            <v>3004.6053794371464</v>
          </cell>
          <cell r="I97">
            <v>114834.29588551808</v>
          </cell>
          <cell r="J97">
            <v>80230.942317513982</v>
          </cell>
          <cell r="K97">
            <v>953.24307635531295</v>
          </cell>
          <cell r="L97">
            <v>6.2989630596130155</v>
          </cell>
          <cell r="M97">
            <v>762.17453021361553</v>
          </cell>
        </row>
        <row r="98">
          <cell r="B98">
            <v>296216.08666870958</v>
          </cell>
          <cell r="C98">
            <v>1033507.6131424863</v>
          </cell>
          <cell r="D98">
            <v>416470.64026702783</v>
          </cell>
          <cell r="E98">
            <v>44379.34423652917</v>
          </cell>
          <cell r="F98">
            <v>67749.547014883574</v>
          </cell>
          <cell r="I98">
            <v>114661.07440137863</v>
          </cell>
          <cell r="J98">
            <v>82008.299727502395</v>
          </cell>
          <cell r="K98">
            <v>1041.4285591899534</v>
          </cell>
          <cell r="L98">
            <v>9.4484445894267992</v>
          </cell>
          <cell r="M98">
            <v>528.06306983120157</v>
          </cell>
        </row>
        <row r="99">
          <cell r="B99">
            <v>313009.1221856476</v>
          </cell>
          <cell r="C99">
            <v>1039632.3048907869</v>
          </cell>
          <cell r="D99">
            <v>425815.15196596913</v>
          </cell>
          <cell r="E99">
            <v>41080.787247643246</v>
          </cell>
          <cell r="F99">
            <v>64340.758172454363</v>
          </cell>
          <cell r="I99">
            <v>110589.84461051307</v>
          </cell>
          <cell r="J99">
            <v>84316.869688852108</v>
          </cell>
          <cell r="K99">
            <v>1143.2617953204317</v>
          </cell>
          <cell r="L99">
            <v>57.740494713150838</v>
          </cell>
          <cell r="M99">
            <v>522.8139339481786</v>
          </cell>
        </row>
        <row r="100">
          <cell r="B100">
            <v>295852.84646560502</v>
          </cell>
          <cell r="C100">
            <v>980108.15380458604</v>
          </cell>
          <cell r="D100">
            <v>494996.66324973892</v>
          </cell>
          <cell r="E100">
            <v>96280.700193417229</v>
          </cell>
          <cell r="F100">
            <v>49274.688361027918</v>
          </cell>
          <cell r="I100">
            <v>107860.2939513459</v>
          </cell>
          <cell r="J100">
            <v>85239.66777708591</v>
          </cell>
          <cell r="K100">
            <v>1245.09503145091</v>
          </cell>
          <cell r="L100">
            <v>103.93289048367296</v>
          </cell>
          <cell r="M100">
            <v>498.66790888631658</v>
          </cell>
        </row>
        <row r="101">
          <cell r="B101">
            <v>299387.61456922657</v>
          </cell>
          <cell r="C101">
            <v>980070.36002622836</v>
          </cell>
          <cell r="D101">
            <v>502074.59807439486</v>
          </cell>
          <cell r="E101">
            <v>100608.08781537387</v>
          </cell>
          <cell r="F101">
            <v>47308.362059250918</v>
          </cell>
          <cell r="I101">
            <v>106003.14967593557</v>
          </cell>
          <cell r="J101">
            <v>85741.485167502076</v>
          </cell>
          <cell r="K101">
            <v>1325.9317240492674</v>
          </cell>
          <cell r="L101">
            <v>154.32459496060619</v>
          </cell>
          <cell r="M101">
            <v>482.92050123727677</v>
          </cell>
        </row>
        <row r="102">
          <cell r="B102">
            <v>313119.35403919092</v>
          </cell>
          <cell r="C102">
            <v>983615.62640161591</v>
          </cell>
          <cell r="D102">
            <v>508198.23999551882</v>
          </cell>
          <cell r="E102">
            <v>103174.91526216766</v>
          </cell>
          <cell r="F102">
            <v>44792.97614411066</v>
          </cell>
          <cell r="I102">
            <v>105118.14536605938</v>
          </cell>
          <cell r="J102">
            <v>87159.801683092373</v>
          </cell>
          <cell r="K102">
            <v>1365.8251567602274</v>
          </cell>
          <cell r="L102">
            <v>215.21457120357081</v>
          </cell>
          <cell r="M102">
            <v>469.27274794144614</v>
          </cell>
        </row>
        <row r="103">
          <cell r="B103">
            <v>0</v>
          </cell>
          <cell r="C103">
            <v>0</v>
          </cell>
          <cell r="D103">
            <v>0</v>
          </cell>
          <cell r="E103">
            <v>0</v>
          </cell>
          <cell r="F103">
            <v>0</v>
          </cell>
          <cell r="I103">
            <v>0</v>
          </cell>
          <cell r="J103">
            <v>0</v>
          </cell>
          <cell r="K103">
            <v>0</v>
          </cell>
          <cell r="L103">
            <v>0</v>
          </cell>
          <cell r="M103">
            <v>0</v>
          </cell>
        </row>
        <row r="104">
          <cell r="B104">
            <v>0</v>
          </cell>
          <cell r="C104">
            <v>0</v>
          </cell>
          <cell r="D104">
            <v>0</v>
          </cell>
          <cell r="E104">
            <v>0</v>
          </cell>
          <cell r="F104">
            <v>0</v>
          </cell>
          <cell r="I104">
            <v>0</v>
          </cell>
          <cell r="J104">
            <v>0</v>
          </cell>
          <cell r="K104">
            <v>0</v>
          </cell>
          <cell r="L104">
            <v>0</v>
          </cell>
          <cell r="M104">
            <v>0</v>
          </cell>
        </row>
        <row r="105">
          <cell r="B105">
            <v>0</v>
          </cell>
          <cell r="C105">
            <v>0</v>
          </cell>
          <cell r="D105">
            <v>0</v>
          </cell>
          <cell r="E105">
            <v>0</v>
          </cell>
          <cell r="F105">
            <v>0</v>
          </cell>
          <cell r="I105">
            <v>0</v>
          </cell>
          <cell r="J105">
            <v>0</v>
          </cell>
          <cell r="K105">
            <v>0</v>
          </cell>
          <cell r="L105">
            <v>0</v>
          </cell>
          <cell r="M105">
            <v>0</v>
          </cell>
        </row>
        <row r="106">
          <cell r="B106">
            <v>0</v>
          </cell>
          <cell r="C106">
            <v>0</v>
          </cell>
          <cell r="D106">
            <v>0</v>
          </cell>
          <cell r="E106">
            <v>0</v>
          </cell>
          <cell r="F106">
            <v>0</v>
          </cell>
          <cell r="I106">
            <v>0</v>
          </cell>
          <cell r="J106">
            <v>0</v>
          </cell>
          <cell r="K106">
            <v>0</v>
          </cell>
          <cell r="L106">
            <v>0</v>
          </cell>
          <cell r="M106">
            <v>0</v>
          </cell>
        </row>
        <row r="107">
          <cell r="B107">
            <v>0</v>
          </cell>
          <cell r="C107">
            <v>0</v>
          </cell>
          <cell r="D107">
            <v>0</v>
          </cell>
          <cell r="E107">
            <v>0</v>
          </cell>
          <cell r="F107">
            <v>0</v>
          </cell>
          <cell r="I107">
            <v>0</v>
          </cell>
          <cell r="J107">
            <v>0</v>
          </cell>
          <cell r="K107">
            <v>0</v>
          </cell>
          <cell r="L107">
            <v>0</v>
          </cell>
          <cell r="M107">
            <v>0</v>
          </cell>
        </row>
      </sheetData>
      <sheetData sheetId="32"/>
      <sheetData sheetId="33"/>
      <sheetData sheetId="34">
        <row r="99">
          <cell r="B99">
            <v>41911</v>
          </cell>
          <cell r="C99">
            <v>7624.8389268993033</v>
          </cell>
          <cell r="D99">
            <v>11880.333157617291</v>
          </cell>
          <cell r="E99">
            <v>975.91293833131806</v>
          </cell>
          <cell r="F99">
            <v>6059.469064198619</v>
          </cell>
        </row>
        <row r="100">
          <cell r="B100">
            <v>41946</v>
          </cell>
          <cell r="C100">
            <v>7459.5000412926511</v>
          </cell>
          <cell r="D100">
            <v>11927.294992092779</v>
          </cell>
          <cell r="E100">
            <v>968.91777509068925</v>
          </cell>
          <cell r="F100">
            <v>6186.7866372851477</v>
          </cell>
        </row>
        <row r="101">
          <cell r="B101">
            <v>41865</v>
          </cell>
          <cell r="C101">
            <v>7404.5212784204614</v>
          </cell>
          <cell r="D101">
            <v>11977.117659462308</v>
          </cell>
          <cell r="E101">
            <v>970.31680773881499</v>
          </cell>
          <cell r="F101">
            <v>6483.2467832133589</v>
          </cell>
        </row>
        <row r="102">
          <cell r="B102">
            <v>41326</v>
          </cell>
          <cell r="C102">
            <v>7358.5713949927895</v>
          </cell>
          <cell r="D102">
            <v>11848.812018977333</v>
          </cell>
          <cell r="E102">
            <v>966.11970979443777</v>
          </cell>
          <cell r="F102">
            <v>6526.6601165466927</v>
          </cell>
        </row>
        <row r="103">
          <cell r="B103">
            <v>41294</v>
          </cell>
          <cell r="C103">
            <v>7491.1395945696986</v>
          </cell>
          <cell r="D103">
            <v>12050.573326304691</v>
          </cell>
          <cell r="E103">
            <v>975.91293833131806</v>
          </cell>
          <cell r="F103">
            <v>6371.9886548161212</v>
          </cell>
        </row>
        <row r="104">
          <cell r="B104">
            <v>40711</v>
          </cell>
          <cell r="C104">
            <v>7194.3008836627214</v>
          </cell>
          <cell r="D104">
            <v>12457.350553505536</v>
          </cell>
          <cell r="E104">
            <v>977.3119709794438</v>
          </cell>
          <cell r="F104">
            <v>6402.2464325938981</v>
          </cell>
        </row>
        <row r="105">
          <cell r="B105">
            <v>40008</v>
          </cell>
          <cell r="C105">
            <v>7522.3456830122032</v>
          </cell>
          <cell r="D105">
            <v>9968.1109119662633</v>
          </cell>
          <cell r="E105">
            <v>987.10519951632409</v>
          </cell>
          <cell r="F105">
            <v>6441.421783458205</v>
          </cell>
        </row>
        <row r="106">
          <cell r="B106">
            <v>0</v>
          </cell>
          <cell r="C106">
            <v>0</v>
          </cell>
          <cell r="D106">
            <v>0</v>
          </cell>
          <cell r="E106">
            <v>0</v>
          </cell>
          <cell r="F106">
            <v>0</v>
          </cell>
        </row>
        <row r="107">
          <cell r="B107">
            <v>0</v>
          </cell>
          <cell r="C107">
            <v>0</v>
          </cell>
          <cell r="D107">
            <v>0</v>
          </cell>
          <cell r="E107">
            <v>0</v>
          </cell>
          <cell r="F107">
            <v>0</v>
          </cell>
        </row>
        <row r="108">
          <cell r="B108">
            <v>0</v>
          </cell>
          <cell r="C108">
            <v>0</v>
          </cell>
          <cell r="D108">
            <v>0</v>
          </cell>
          <cell r="E108">
            <v>0</v>
          </cell>
          <cell r="F108">
            <v>0</v>
          </cell>
        </row>
        <row r="109">
          <cell r="B109">
            <v>0</v>
          </cell>
          <cell r="C109">
            <v>0</v>
          </cell>
          <cell r="D109">
            <v>0</v>
          </cell>
          <cell r="E109">
            <v>0</v>
          </cell>
          <cell r="F109">
            <v>0</v>
          </cell>
        </row>
        <row r="110">
          <cell r="B110">
            <v>0</v>
          </cell>
          <cell r="C110">
            <v>0</v>
          </cell>
          <cell r="D110">
            <v>0</v>
          </cell>
          <cell r="E110">
            <v>0</v>
          </cell>
          <cell r="F110">
            <v>0</v>
          </cell>
        </row>
        <row r="117">
          <cell r="C117">
            <v>41882</v>
          </cell>
          <cell r="D117">
            <v>5639.5961070559615</v>
          </cell>
          <cell r="E117">
            <v>8396.3331576172914</v>
          </cell>
          <cell r="F117">
            <v>952.91293833131806</v>
          </cell>
          <cell r="G117">
            <v>6049.2266666666665</v>
          </cell>
        </row>
        <row r="118">
          <cell r="C118">
            <v>41917</v>
          </cell>
          <cell r="D118">
            <v>5512.6958637469588</v>
          </cell>
          <cell r="E118">
            <v>8490.2949920927786</v>
          </cell>
          <cell r="F118">
            <v>945.91777509068925</v>
          </cell>
          <cell r="G118">
            <v>6175.52</v>
          </cell>
        </row>
        <row r="119">
          <cell r="C119">
            <v>41836</v>
          </cell>
          <cell r="D119">
            <v>5430.5839416058398</v>
          </cell>
          <cell r="E119">
            <v>8548.1176594623084</v>
          </cell>
          <cell r="F119">
            <v>947.31680773881499</v>
          </cell>
          <cell r="G119">
            <v>6450.471111111111</v>
          </cell>
        </row>
        <row r="120">
          <cell r="C120">
            <v>41297</v>
          </cell>
          <cell r="D120">
            <v>5311.1484184914843</v>
          </cell>
          <cell r="E120">
            <v>8416.8120189773326</v>
          </cell>
          <cell r="F120">
            <v>943.11970979443777</v>
          </cell>
          <cell r="G120">
            <v>6493.8844444444449</v>
          </cell>
        </row>
        <row r="121">
          <cell r="C121">
            <v>41265</v>
          </cell>
          <cell r="D121">
            <v>4930.4476885644772</v>
          </cell>
          <cell r="E121">
            <v>8562.5733263046914</v>
          </cell>
          <cell r="F121">
            <v>952.91293833131806</v>
          </cell>
          <cell r="G121">
            <v>6359.6977777777784</v>
          </cell>
        </row>
        <row r="122">
          <cell r="C122">
            <v>40682</v>
          </cell>
          <cell r="D122">
            <v>4762.491484184915</v>
          </cell>
          <cell r="E122">
            <v>11257.350553505536</v>
          </cell>
          <cell r="F122">
            <v>954.3119709794438</v>
          </cell>
          <cell r="G122">
            <v>6389.9555555555553</v>
          </cell>
        </row>
        <row r="123">
          <cell r="C123">
            <v>39979</v>
          </cell>
          <cell r="D123">
            <v>4665.4501216545013</v>
          </cell>
          <cell r="E123">
            <v>8754.1109119662633</v>
          </cell>
          <cell r="F123">
            <v>964.10519951632409</v>
          </cell>
          <cell r="G123">
            <v>6428.1066666666666</v>
          </cell>
        </row>
        <row r="124">
          <cell r="C124">
            <v>0</v>
          </cell>
          <cell r="D124">
            <v>0</v>
          </cell>
          <cell r="E124">
            <v>0</v>
          </cell>
          <cell r="F124">
            <v>0</v>
          </cell>
          <cell r="G124">
            <v>0</v>
          </cell>
        </row>
        <row r="125">
          <cell r="C125">
            <v>0</v>
          </cell>
          <cell r="D125">
            <v>0</v>
          </cell>
          <cell r="E125">
            <v>0</v>
          </cell>
          <cell r="F125">
            <v>0</v>
          </cell>
          <cell r="G125">
            <v>0</v>
          </cell>
        </row>
        <row r="126">
          <cell r="C126">
            <v>0</v>
          </cell>
          <cell r="D126">
            <v>0</v>
          </cell>
          <cell r="E126">
            <v>0</v>
          </cell>
          <cell r="F126">
            <v>0</v>
          </cell>
          <cell r="G126">
            <v>0</v>
          </cell>
        </row>
        <row r="127">
          <cell r="C127">
            <v>0</v>
          </cell>
          <cell r="D127">
            <v>0</v>
          </cell>
          <cell r="E127">
            <v>0</v>
          </cell>
          <cell r="F127">
            <v>0</v>
          </cell>
          <cell r="G127">
            <v>0</v>
          </cell>
        </row>
        <row r="128">
          <cell r="C128">
            <v>0</v>
          </cell>
          <cell r="D128">
            <v>0</v>
          </cell>
          <cell r="E128">
            <v>0</v>
          </cell>
          <cell r="F128">
            <v>0</v>
          </cell>
          <cell r="G128">
            <v>0</v>
          </cell>
        </row>
        <row r="129">
          <cell r="C129">
            <v>29</v>
          </cell>
          <cell r="D129">
            <v>1985.242819843342</v>
          </cell>
          <cell r="E129">
            <v>3484</v>
          </cell>
          <cell r="F129">
            <v>23</v>
          </cell>
          <cell r="G129">
            <v>10.242397531952403</v>
          </cell>
        </row>
        <row r="130">
          <cell r="C130">
            <v>29</v>
          </cell>
          <cell r="D130">
            <v>1946.8041775456918</v>
          </cell>
          <cell r="E130">
            <v>3437</v>
          </cell>
          <cell r="F130">
            <v>23</v>
          </cell>
          <cell r="G130">
            <v>11.266637285147644</v>
          </cell>
        </row>
        <row r="131">
          <cell r="C131">
            <v>29</v>
          </cell>
          <cell r="D131">
            <v>1973.9373368146214</v>
          </cell>
          <cell r="E131">
            <v>3429</v>
          </cell>
          <cell r="F131">
            <v>23</v>
          </cell>
          <cell r="G131">
            <v>32.77567210224769</v>
          </cell>
        </row>
        <row r="132">
          <cell r="C132">
            <v>29</v>
          </cell>
          <cell r="D132">
            <v>2047.4229765013054</v>
          </cell>
          <cell r="E132">
            <v>3432</v>
          </cell>
          <cell r="F132">
            <v>23</v>
          </cell>
          <cell r="G132">
            <v>32.77567210224769</v>
          </cell>
        </row>
        <row r="133">
          <cell r="C133">
            <v>29</v>
          </cell>
          <cell r="D133">
            <v>2560.6919060052219</v>
          </cell>
          <cell r="E133">
            <v>3488</v>
          </cell>
          <cell r="F133">
            <v>23</v>
          </cell>
          <cell r="G133">
            <v>12.290877038342884</v>
          </cell>
        </row>
        <row r="134">
          <cell r="C134">
            <v>29</v>
          </cell>
          <cell r="D134">
            <v>2431.8093994778069</v>
          </cell>
          <cell r="E134">
            <v>1200</v>
          </cell>
          <cell r="F134">
            <v>23</v>
          </cell>
          <cell r="G134">
            <v>12.290877038342884</v>
          </cell>
        </row>
        <row r="135">
          <cell r="C135">
            <v>29</v>
          </cell>
          <cell r="D135">
            <v>2856.8955613577023</v>
          </cell>
          <cell r="E135">
            <v>1214</v>
          </cell>
          <cell r="F135">
            <v>23</v>
          </cell>
          <cell r="G135">
            <v>13.315116791538124</v>
          </cell>
        </row>
        <row r="136">
          <cell r="C136">
            <v>0</v>
          </cell>
          <cell r="D136">
            <v>0</v>
          </cell>
          <cell r="E136">
            <v>0</v>
          </cell>
          <cell r="F136">
            <v>0</v>
          </cell>
          <cell r="G136">
            <v>0</v>
          </cell>
        </row>
        <row r="137">
          <cell r="C137">
            <v>0</v>
          </cell>
          <cell r="D137">
            <v>0</v>
          </cell>
          <cell r="E137">
            <v>0</v>
          </cell>
          <cell r="F137">
            <v>0</v>
          </cell>
          <cell r="G137">
            <v>0</v>
          </cell>
        </row>
        <row r="138">
          <cell r="C138">
            <v>0</v>
          </cell>
          <cell r="D138">
            <v>0</v>
          </cell>
          <cell r="E138">
            <v>0</v>
          </cell>
          <cell r="F138">
            <v>0</v>
          </cell>
          <cell r="G138">
            <v>0</v>
          </cell>
        </row>
        <row r="139">
          <cell r="C139">
            <v>0</v>
          </cell>
          <cell r="D139">
            <v>0</v>
          </cell>
          <cell r="E139">
            <v>0</v>
          </cell>
          <cell r="F139">
            <v>0</v>
          </cell>
          <cell r="G139">
            <v>0</v>
          </cell>
        </row>
        <row r="140">
          <cell r="C140">
            <v>0</v>
          </cell>
          <cell r="D140">
            <v>0</v>
          </cell>
          <cell r="E140">
            <v>0</v>
          </cell>
          <cell r="F140">
            <v>0</v>
          </cell>
          <cell r="G140">
            <v>0</v>
          </cell>
        </row>
      </sheetData>
      <sheetData sheetId="35"/>
      <sheetData sheetId="36">
        <row r="65">
          <cell r="C65">
            <v>2652488.3220960633</v>
          </cell>
          <cell r="D65">
            <v>1360357.3051249576</v>
          </cell>
        </row>
        <row r="66">
          <cell r="C66">
            <v>2604514.2432912099</v>
          </cell>
          <cell r="D66">
            <v>1477810.3749019888</v>
          </cell>
        </row>
        <row r="67">
          <cell r="C67">
            <v>2647682.1442131335</v>
          </cell>
          <cell r="D67">
            <v>1699153.3267247011</v>
          </cell>
        </row>
        <row r="68">
          <cell r="C68">
            <v>2662622.5471431967</v>
          </cell>
          <cell r="D68">
            <v>1730020.4871807611</v>
          </cell>
        </row>
        <row r="69">
          <cell r="C69">
            <v>2508790.2079661996</v>
          </cell>
          <cell r="D69">
            <v>1079160.7106921414</v>
          </cell>
        </row>
        <row r="70">
          <cell r="C70">
            <v>2510535.5467243171</v>
          </cell>
          <cell r="D70">
            <v>1129466.9605174568</v>
          </cell>
        </row>
        <row r="71">
          <cell r="C71">
            <v>2492149.9403647692</v>
          </cell>
          <cell r="D71">
            <v>839226.43640315509</v>
          </cell>
        </row>
        <row r="72">
          <cell r="C72">
            <v>0</v>
          </cell>
          <cell r="D72">
            <v>0</v>
          </cell>
        </row>
        <row r="73">
          <cell r="C73">
            <v>0</v>
          </cell>
          <cell r="D73">
            <v>0</v>
          </cell>
        </row>
        <row r="74">
          <cell r="C74">
            <v>0</v>
          </cell>
          <cell r="D74">
            <v>0</v>
          </cell>
        </row>
        <row r="75">
          <cell r="C75">
            <v>0</v>
          </cell>
          <cell r="D75">
            <v>0</v>
          </cell>
        </row>
        <row r="76">
          <cell r="C76">
            <v>0</v>
          </cell>
          <cell r="D76">
            <v>0</v>
          </cell>
        </row>
      </sheetData>
      <sheetData sheetId="37"/>
      <sheetData sheetId="38"/>
      <sheetData sheetId="39"/>
      <sheetData sheetId="40">
        <row r="37">
          <cell r="C37">
            <v>48471900</v>
          </cell>
          <cell r="D37">
            <v>640352399.812217</v>
          </cell>
          <cell r="E37">
            <v>7901463.4283523746</v>
          </cell>
        </row>
        <row r="38">
          <cell r="C38">
            <v>6391794</v>
          </cell>
          <cell r="D38">
            <v>494222664.02831441</v>
          </cell>
          <cell r="E38">
            <v>11412616.615794186</v>
          </cell>
        </row>
        <row r="39">
          <cell r="C39">
            <v>6417316</v>
          </cell>
          <cell r="D39">
            <v>539837348.17519951</v>
          </cell>
          <cell r="E39">
            <v>7605235.353688959</v>
          </cell>
        </row>
      </sheetData>
      <sheetData sheetId="41">
        <row r="70">
          <cell r="B70">
            <v>14170</v>
          </cell>
          <cell r="C70">
            <v>1660</v>
          </cell>
        </row>
        <row r="71">
          <cell r="B71">
            <v>14110</v>
          </cell>
          <cell r="C71">
            <v>1370</v>
          </cell>
        </row>
        <row r="72">
          <cell r="B72">
            <v>14080</v>
          </cell>
          <cell r="C72">
            <v>1280</v>
          </cell>
        </row>
        <row r="73">
          <cell r="B73">
            <v>13870</v>
          </cell>
          <cell r="C73">
            <v>1300</v>
          </cell>
        </row>
        <row r="74">
          <cell r="B74">
            <v>13940</v>
          </cell>
          <cell r="C74">
            <v>1320</v>
          </cell>
        </row>
        <row r="75">
          <cell r="B75">
            <v>13870</v>
          </cell>
          <cell r="C75">
            <v>1300</v>
          </cell>
        </row>
        <row r="76">
          <cell r="B76">
            <v>13650</v>
          </cell>
          <cell r="C76">
            <v>1380</v>
          </cell>
        </row>
        <row r="77">
          <cell r="B77">
            <v>0</v>
          </cell>
          <cell r="C77">
            <v>0</v>
          </cell>
        </row>
        <row r="78">
          <cell r="B78">
            <v>0</v>
          </cell>
          <cell r="C78">
            <v>0</v>
          </cell>
        </row>
        <row r="79">
          <cell r="B79">
            <v>0</v>
          </cell>
          <cell r="C79">
            <v>0</v>
          </cell>
        </row>
        <row r="80">
          <cell r="B80">
            <v>0</v>
          </cell>
          <cell r="C80">
            <v>0</v>
          </cell>
        </row>
        <row r="81">
          <cell r="B81">
            <v>0</v>
          </cell>
          <cell r="C81">
            <v>0</v>
          </cell>
        </row>
      </sheetData>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Veränderungen"/>
      <sheetName val="FN_Anschl"/>
      <sheetName val="FN_CbC"/>
      <sheetName val="FN_Zugang"/>
      <sheetName val="FN_Verb"/>
      <sheetName val="FN_techMin"/>
      <sheetName val="FN_MinUms"/>
      <sheetName val="FN_Kunde"/>
      <sheetName val="FN_UmsVL"/>
      <sheetName val="FN_MinVL"/>
      <sheetName val="FN_UmsGes"/>
      <sheetName val="Num"/>
      <sheetName val="ML_AnzEK"/>
      <sheetName val="ML_UmsEK"/>
      <sheetName val="ML_UmsVL"/>
      <sheetName val="ML_AnzTermS"/>
      <sheetName val="ML_Anz64kbit"/>
      <sheetName val="MF_Penetr"/>
      <sheetName val="MF_Ums"/>
      <sheetName val="MF_techMin"/>
      <sheetName val="MF_SMS"/>
      <sheetName val="MF_DatVol"/>
      <sheetName val="MF_SIM"/>
      <sheetName val="MF_Kunde"/>
      <sheetName val="MF_Port"/>
      <sheetName val="MF_MA"/>
      <sheetName val="BB_Anschl_ges"/>
      <sheetName val="mobBB_EK"/>
      <sheetName val="BB_AnschEK"/>
      <sheetName val="BB_Var"/>
      <sheetName val="BB_Bündel"/>
      <sheetName val="BB_AnschlVL_zgk"/>
      <sheetName val="Entbündelung"/>
      <sheetName val="BB_AnschlVL"/>
      <sheetName val="BB_Auft_BitRes"/>
      <sheetName val="BB_UmsVL"/>
      <sheetName val="Ums_mBB"/>
      <sheetName val="Vgl_Umsätze"/>
      <sheetName val="Vgl_Minuten"/>
      <sheetName val="Invest"/>
      <sheetName val="Mitarbeiter"/>
      <sheetName val="Bevölkerung"/>
    </sheetNames>
    <sheetDataSet>
      <sheetData sheetId="0"/>
      <sheetData sheetId="1"/>
      <sheetData sheetId="2"/>
      <sheetData sheetId="3"/>
      <sheetData sheetId="4">
        <row r="68">
          <cell r="B68">
            <v>37203503.120945066</v>
          </cell>
          <cell r="C68">
            <v>37349043.325361915</v>
          </cell>
        </row>
        <row r="69">
          <cell r="B69">
            <v>30938310.366124604</v>
          </cell>
          <cell r="C69">
            <v>37184153.220520779</v>
          </cell>
        </row>
        <row r="70">
          <cell r="B70">
            <v>30308089.469853997</v>
          </cell>
          <cell r="C70">
            <v>36467970.090368725</v>
          </cell>
        </row>
        <row r="71">
          <cell r="B71">
            <v>29249486.787729725</v>
          </cell>
          <cell r="C71">
            <v>36306140.082288012</v>
          </cell>
        </row>
        <row r="72">
          <cell r="B72">
            <v>27991237.248884816</v>
          </cell>
          <cell r="C72">
            <v>35801826.815304078</v>
          </cell>
        </row>
        <row r="73">
          <cell r="B73">
            <v>26853536.661122244</v>
          </cell>
          <cell r="C73">
            <v>35480001.551251329</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zoomScaleNormal="100" workbookViewId="0">
      <selection activeCell="B13" sqref="B13"/>
    </sheetView>
  </sheetViews>
  <sheetFormatPr baseColWidth="10" defaultRowHeight="12" x14ac:dyDescent="0.2"/>
  <cols>
    <col min="1" max="1" width="62.5703125" style="2" bestFit="1" customWidth="1"/>
    <col min="2" max="16384" width="11.42578125" style="2"/>
  </cols>
  <sheetData>
    <row r="1" spans="1:1" ht="20.25" x14ac:dyDescent="0.3">
      <c r="A1" s="22" t="s">
        <v>156</v>
      </c>
    </row>
    <row r="2" spans="1:1" ht="20.25" x14ac:dyDescent="0.3">
      <c r="A2" s="22" t="s">
        <v>157</v>
      </c>
    </row>
    <row r="3" spans="1:1" ht="12.75" x14ac:dyDescent="0.2">
      <c r="A3" s="15" t="s">
        <v>160</v>
      </c>
    </row>
    <row r="4" spans="1:1" x14ac:dyDescent="0.2">
      <c r="A4" s="16"/>
    </row>
    <row r="5" spans="1:1" x14ac:dyDescent="0.2">
      <c r="A5" s="14" t="s">
        <v>72</v>
      </c>
    </row>
    <row r="6" spans="1:1" x14ac:dyDescent="0.2">
      <c r="A6" s="12" t="str">
        <f>Festnetz!A4</f>
        <v>Festnetzanschlüsse nach Kunde</v>
      </c>
    </row>
    <row r="7" spans="1:1" x14ac:dyDescent="0.2">
      <c r="A7" s="12" t="str">
        <f>Festnetz!A20</f>
        <v>Festnetzanschlüsse nach Infrastruktur</v>
      </c>
    </row>
    <row r="8" spans="1:1" x14ac:dyDescent="0.2">
      <c r="A8" s="12" t="str">
        <f>Festnetz!A36</f>
        <v>Preselected-Anschlüsse und Call-by-Call-Kunden</v>
      </c>
    </row>
    <row r="9" spans="1:1" x14ac:dyDescent="0.2">
      <c r="A9" s="12" t="str">
        <f>Festnetz!A52</f>
        <v>Endkundenumsätze aus Zugangsleistungen nach Kunde</v>
      </c>
    </row>
    <row r="10" spans="1:1" x14ac:dyDescent="0.2">
      <c r="A10" s="12" t="str">
        <f>Festnetz!A68</f>
        <v>Endkundenumsätze aus Verbindungsleistungen nach Kunde</v>
      </c>
    </row>
    <row r="11" spans="1:1" x14ac:dyDescent="0.2">
      <c r="A11" s="12" t="str">
        <f>Festnetz!A84</f>
        <v>Endkundenumsätze aus Verbindungsleistungen nach Destination</v>
      </c>
    </row>
    <row r="12" spans="1:1" x14ac:dyDescent="0.2">
      <c r="A12" s="12" t="str">
        <f>Festnetz!A100</f>
        <v>Gesprächsminuten Endkundenmarkt nach Destination</v>
      </c>
    </row>
    <row r="13" spans="1:1" x14ac:dyDescent="0.2">
      <c r="A13" s="12" t="str">
        <f>Festnetz!A116</f>
        <v>Umsätze Vorleistungsmarkt</v>
      </c>
    </row>
    <row r="14" spans="1:1" x14ac:dyDescent="0.2">
      <c r="A14" s="12" t="str">
        <f>Festnetz!A132</f>
        <v>Minuten Vorleistungsmarkt</v>
      </c>
    </row>
    <row r="15" spans="1:1" x14ac:dyDescent="0.2">
      <c r="A15" s="12" t="str">
        <f>Festnetz!A148</f>
        <v>Gesamtumsatz Festnetz</v>
      </c>
    </row>
    <row r="16" spans="1:1" x14ac:dyDescent="0.2">
      <c r="A16" s="12" t="str">
        <f>Festnetz!A164</f>
        <v>Genutzte geografische Rufnummern und Rufnummernportierung im Festnetz</v>
      </c>
    </row>
    <row r="17" spans="1:1" x14ac:dyDescent="0.2">
      <c r="A17" s="12" t="str">
        <f>Festnetz!A180</f>
        <v>Genutzte Diensterufnummern</v>
      </c>
    </row>
    <row r="18" spans="1:1" x14ac:dyDescent="0.2">
      <c r="A18" s="12"/>
    </row>
    <row r="19" spans="1:1" x14ac:dyDescent="0.2">
      <c r="A19" s="14" t="s">
        <v>74</v>
      </c>
    </row>
    <row r="20" spans="1:1" x14ac:dyDescent="0.2">
      <c r="A20" s="12" t="str">
        <f>Mietleitungen!A4</f>
        <v xml:space="preserve">Anzahl nationaler Endkundenmietleitungen </v>
      </c>
    </row>
    <row r="21" spans="1:1" x14ac:dyDescent="0.2">
      <c r="A21" s="12" t="str">
        <f>Mietleitungen!A20</f>
        <v>Umsätze aus nationalen Endkundenmietleitungen</v>
      </c>
    </row>
    <row r="22" spans="1:1" x14ac:dyDescent="0.2">
      <c r="A22" s="12" t="str">
        <f>Mietleitungen!A36</f>
        <v xml:space="preserve">Vorleistungsumsätze Mietleitungen und Ethernet-Dienste </v>
      </c>
    </row>
    <row r="23" spans="1:1" x14ac:dyDescent="0.2">
      <c r="A23" s="12" t="str">
        <f>Mietleitungen!A52</f>
        <v xml:space="preserve">Anzahl nationale terminierende Segmente Mietleitungen </v>
      </c>
    </row>
    <row r="24" spans="1:1" x14ac:dyDescent="0.2">
      <c r="A24" s="12" t="str">
        <f>Mietleitungen!A68</f>
        <v xml:space="preserve">Anzahl nationale terminierende Segmente Ethernet-Dienste </v>
      </c>
    </row>
    <row r="25" spans="1:1" x14ac:dyDescent="0.2">
      <c r="A25" s="12" t="str">
        <f>Mietleitungen!A84</f>
        <v>Anzahl 64kbit Äquivalente Mietleitungen</v>
      </c>
    </row>
    <row r="26" spans="1:1" x14ac:dyDescent="0.2">
      <c r="A26" s="12" t="str">
        <f>Mietleitungen!A100</f>
        <v>Anzahl 64kbit Äquivalente Ethernet-Dienste</v>
      </c>
    </row>
    <row r="28" spans="1:1" x14ac:dyDescent="0.2">
      <c r="A28" s="14" t="s">
        <v>75</v>
      </c>
    </row>
    <row r="29" spans="1:1" x14ac:dyDescent="0.2">
      <c r="A29" s="12" t="str">
        <f>Mobilfunk!A4</f>
        <v>Endkundenumsätze Mobilfunk</v>
      </c>
    </row>
    <row r="30" spans="1:1" x14ac:dyDescent="0.2">
      <c r="A30" s="12" t="str">
        <f>Mobilfunk!A20</f>
        <v xml:space="preserve">Gesamtumsatz Mobilfunk </v>
      </c>
    </row>
    <row r="31" spans="1:1" x14ac:dyDescent="0.2">
      <c r="A31" s="12" t="str">
        <f>Mobilfunk!A36</f>
        <v xml:space="preserve">Gesprächsminuten Endkundenmarkt </v>
      </c>
    </row>
    <row r="32" spans="1:1" x14ac:dyDescent="0.2">
      <c r="A32" s="12" t="str">
        <f>Mobilfunk!A51</f>
        <v>SMS</v>
      </c>
    </row>
    <row r="33" spans="1:5" x14ac:dyDescent="0.2">
      <c r="A33" s="12" t="str">
        <f>Mobilfunk!A66</f>
        <v>Datenvolumen Endkundenmarkt</v>
      </c>
    </row>
    <row r="34" spans="1:5" x14ac:dyDescent="0.2">
      <c r="A34" s="12" t="str">
        <f>Mobilfunk!A81</f>
        <v>Genutzte SIM Karten</v>
      </c>
    </row>
    <row r="35" spans="1:5" x14ac:dyDescent="0.2">
      <c r="A35" s="12" t="str">
        <f>Mobilfunk!A97</f>
        <v>Aufteilung Prepaid/Postpaid</v>
      </c>
    </row>
    <row r="36" spans="1:5" x14ac:dyDescent="0.2">
      <c r="A36" s="12" t="str">
        <f>Mobilfunk!A113</f>
        <v>Portierung mobiler Rufnummern</v>
      </c>
    </row>
    <row r="38" spans="1:5" x14ac:dyDescent="0.2">
      <c r="A38" s="14" t="s">
        <v>85</v>
      </c>
    </row>
    <row r="39" spans="1:5" x14ac:dyDescent="0.2">
      <c r="A39" s="12" t="str">
        <f>Breitband!A4</f>
        <v xml:space="preserve">Mobile Endkundenbreitbandanschlüsse </v>
      </c>
    </row>
    <row r="40" spans="1:5" x14ac:dyDescent="0.2">
      <c r="A40" s="12" t="str">
        <f>Breitband!A20</f>
        <v xml:space="preserve">Endkundenbreitbandanschlüsse nach Infrastuktur </v>
      </c>
    </row>
    <row r="41" spans="1:5" x14ac:dyDescent="0.2">
      <c r="A41" s="12" t="str">
        <f>Breitband!A36</f>
        <v>Endkundenbreitbandanschlüsse nach Infrastuktur, Privatkunden</v>
      </c>
    </row>
    <row r="42" spans="1:5" x14ac:dyDescent="0.2">
      <c r="A42" s="12" t="str">
        <f>Breitband!A52</f>
        <v>Endkundenbreitbandanschlüsse nach Infrastuktur, Geschäftskunden</v>
      </c>
    </row>
    <row r="43" spans="1:5" x14ac:dyDescent="0.2">
      <c r="A43" s="12" t="str">
        <f>Breitband!A68</f>
        <v>Endkundenbreitbandanschlüsse nach Bandbreitenkategorie</v>
      </c>
    </row>
    <row r="44" spans="1:5" x14ac:dyDescent="0.2">
      <c r="A44" s="12" t="str">
        <f>Breitband!A84</f>
        <v>Umsätze Endkundenbreitbandanschlüsse Festnetz</v>
      </c>
    </row>
    <row r="45" spans="1:5" x14ac:dyDescent="0.2">
      <c r="A45" s="12" t="str">
        <f>Breitband!A100</f>
        <v>Umsätze Endkundenbreitbandanschlüsse Festnetz, Privatkunden</v>
      </c>
    </row>
    <row r="46" spans="1:5" x14ac:dyDescent="0.2">
      <c r="A46" s="12" t="str">
        <f>Breitband!A116</f>
        <v>Umsätze Endkundenbreitbandanschlüsse Festnetz, Geschäftskunden</v>
      </c>
    </row>
    <row r="47" spans="1:5" x14ac:dyDescent="0.2">
      <c r="A47" s="12" t="str">
        <f>Breitband!A132</f>
        <v>Anzahl Endkundenbreitbandanschlüsse Festnetz</v>
      </c>
      <c r="E47" s="23"/>
    </row>
    <row r="48" spans="1:5" x14ac:dyDescent="0.2">
      <c r="A48" s="12" t="str">
        <f>Breitband!A148</f>
        <v>Anzahl Endkundenbreitbandanschlüsse Festnetz, Privatkunden</v>
      </c>
    </row>
    <row r="49" spans="1:12" x14ac:dyDescent="0.2">
      <c r="A49" s="12" t="str">
        <f>Breitband!A164</f>
        <v>Anzahl Endkundenbreitbandanschlüsse Festnetz, Geschäftskunden</v>
      </c>
    </row>
    <row r="50" spans="1:12" x14ac:dyDescent="0.2">
      <c r="A50" s="12" t="str">
        <f>Breitband!A180</f>
        <v>Anzahl Vorleistungsbreitbandanschlüsse</v>
      </c>
    </row>
    <row r="51" spans="1:12" x14ac:dyDescent="0.2">
      <c r="A51" s="12" t="str">
        <f>Breitband!A196</f>
        <v>Anzahl Vorleistungsbreitbandanschlüsse, Bitstream</v>
      </c>
    </row>
    <row r="52" spans="1:12" x14ac:dyDescent="0.2">
      <c r="A52" s="12" t="str">
        <f>Breitband!A212</f>
        <v>Anzahl Vorleistungsbreitbandanschlüsse, Resale</v>
      </c>
    </row>
    <row r="53" spans="1:12" x14ac:dyDescent="0.2">
      <c r="A53" s="12" t="str">
        <f>Breitband!A228</f>
        <v xml:space="preserve">Umsatz aus am Vorleistungsmarkt angebotenen Breitbandanschlüssen </v>
      </c>
    </row>
    <row r="54" spans="1:12" x14ac:dyDescent="0.2">
      <c r="A54" s="12"/>
    </row>
    <row r="55" spans="1:12" x14ac:dyDescent="0.2">
      <c r="A55" s="14" t="s">
        <v>140</v>
      </c>
    </row>
    <row r="56" spans="1:12" x14ac:dyDescent="0.2">
      <c r="A56" s="12" t="str">
        <f>'Betriebswirtsch. Kennzahlen'!A4:E4</f>
        <v>Investitionen</v>
      </c>
    </row>
    <row r="57" spans="1:12" x14ac:dyDescent="0.2">
      <c r="A57" s="12" t="str">
        <f>'Betriebswirtsch. Kennzahlen'!A11:C11</f>
        <v>Mitarbeiter</v>
      </c>
    </row>
    <row r="59" spans="1:12" ht="135" customHeight="1" x14ac:dyDescent="0.2">
      <c r="A59" s="26" t="s">
        <v>152</v>
      </c>
      <c r="B59" s="26"/>
      <c r="C59" s="26"/>
      <c r="D59" s="24"/>
      <c r="E59" s="24"/>
      <c r="F59" s="24"/>
      <c r="G59" s="24"/>
      <c r="H59" s="24"/>
      <c r="I59" s="24"/>
      <c r="J59" s="24"/>
      <c r="K59" s="24"/>
      <c r="L59" s="24"/>
    </row>
  </sheetData>
  <mergeCells count="1">
    <mergeCell ref="A59:C59"/>
  </mergeCells>
  <conditionalFormatting sqref="A38">
    <cfRule type="cellIs" dxfId="55" priority="4" operator="equal">
      <formula>0</formula>
    </cfRule>
  </conditionalFormatting>
  <conditionalFormatting sqref="A28">
    <cfRule type="cellIs" dxfId="54" priority="5" operator="equal">
      <formula>0</formula>
    </cfRule>
  </conditionalFormatting>
  <conditionalFormatting sqref="A55">
    <cfRule type="cellIs" dxfId="53" priority="3" operator="equal">
      <formula>0</formula>
    </cfRule>
  </conditionalFormatting>
  <conditionalFormatting sqref="A19">
    <cfRule type="cellIs" dxfId="52" priority="2" operator="equal">
      <formula>0</formula>
    </cfRule>
  </conditionalFormatting>
  <conditionalFormatting sqref="A5">
    <cfRule type="cellIs" dxfId="51" priority="1" operator="equal">
      <formula>0</formula>
    </cfRule>
  </conditionalFormatting>
  <hyperlinks>
    <hyperlink ref="A8" location="Festnetz!A33" display="Festnetz!A33"/>
    <hyperlink ref="A7" location="Festnetz!A17" display="Festnetz!A17"/>
    <hyperlink ref="A6" location="Festnetz!A1" display="Festnetz!A1"/>
    <hyperlink ref="A20" location="Mietleitungen!A17" display="Mietleitungen!A17"/>
    <hyperlink ref="A21" location="Mietleitungen!A33" display="Mietleitungen!A33"/>
    <hyperlink ref="A22" location="Mietleitungen!A33" display="Mietleitungen!A33"/>
    <hyperlink ref="A23" location="Mietleitungen!A49" display="Mietleitungen!A49"/>
    <hyperlink ref="A24" location="Mietleitungen!A65" display="Mietleitungen!A65"/>
    <hyperlink ref="A25" location="Mietleitungen!A81" display="Mietleitungen!A81"/>
    <hyperlink ref="A26" location="Mietleitungen!A97" display="Mietleitungen!A97"/>
    <hyperlink ref="A29" location="Mobilfunk!A1" display="Mobilfunk!A1"/>
    <hyperlink ref="A30" location="Mobilfunk!A17" display="Mobilfunk!A17"/>
    <hyperlink ref="A31" location="Mobilfunk!A33" display="Mobilfunk!A33"/>
    <hyperlink ref="A32" location="Mobilfunk!A48" display="Mobilfunk!A48"/>
    <hyperlink ref="A33" location="Mobilfunk!A63" display="Mobilfunk!A63"/>
    <hyperlink ref="A34" location="Mobilfunk!A78" display="Mobilfunk!A78"/>
    <hyperlink ref="A35" location="Mobilfunk!A94" display="Mobilfunk!A94"/>
    <hyperlink ref="A36" location="Mobilfunk!A110" display="Mobilfunk!A110"/>
    <hyperlink ref="A39" location="Breitband!A1" display="Breitband!A1"/>
    <hyperlink ref="A40" location="Breitband!A17" display="Breitband!A17"/>
    <hyperlink ref="A41" location="Breitband!A33" display="Breitband!A33"/>
    <hyperlink ref="A42" location="Breitband!A49" display="Breitband!A49"/>
    <hyperlink ref="A43" location="Breitband!A65" display="Breitband!A65"/>
    <hyperlink ref="A44" location="Tabellenverzeichnis!A81" display="Tabellenverzeichnis!A81"/>
    <hyperlink ref="A45" location="Breitband!A97" display="Breitband!A97"/>
    <hyperlink ref="A46" location="Breitband!A113" display="Breitband!A113"/>
    <hyperlink ref="A47" location="Breitband!A129" display="Breitband!A129"/>
    <hyperlink ref="A48" location="Breitband!A145" display="Breitband!A145"/>
    <hyperlink ref="A49" location="Breitband!A161" display="Breitband!A161"/>
    <hyperlink ref="A50" location="Breitband!A177" display="Breitband!A177"/>
    <hyperlink ref="A51" location="Breitband!A193" display="Breitband!A193"/>
    <hyperlink ref="A52" location="Breitband!A209" display="Breitband!A209"/>
    <hyperlink ref="A53" location="Breitband!A225" display="Breitband!A225"/>
    <hyperlink ref="A56" location="'Betriebswirtsch. Kennzahlen'!A1" display="'Betriebswirtsch. Kennzahlen'!A1"/>
    <hyperlink ref="A57" location="'Betriebswirtsch. Kennzahlen'!A8" display="'Betriebswirtsch. Kennzahlen'!A8"/>
    <hyperlink ref="A9" location="Festnetz!A49" display="Festnetz!A49"/>
    <hyperlink ref="A10" location="Festnetz!A65" display="Festnetz!A65"/>
    <hyperlink ref="A11" location="Festnetz!A81" display="Festnetz!A81"/>
    <hyperlink ref="A12" location="Festnetz!A97" display="Festnetz!A97"/>
    <hyperlink ref="A13" location="Festnetz!A113" display="Festnetz!A113"/>
    <hyperlink ref="A14" location="Festnetz!A129" display="Festnetz!A129"/>
    <hyperlink ref="A15" location="Festnetz!A145" display="Festnetz!A145"/>
    <hyperlink ref="A16" location="Festnetz!A161" display="Festnetz!A161"/>
    <hyperlink ref="A17" location="Festnetz!A177" display="Festnetz!A177"/>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4"/>
  <sheetViews>
    <sheetView zoomScaleNormal="100" workbookViewId="0">
      <selection activeCell="A2" sqref="A2"/>
    </sheetView>
  </sheetViews>
  <sheetFormatPr baseColWidth="10" defaultColWidth="12.7109375" defaultRowHeight="12" x14ac:dyDescent="0.2"/>
  <cols>
    <col min="1" max="16384" width="12.7109375" style="2"/>
  </cols>
  <sheetData>
    <row r="1" spans="1:3" ht="20.25" x14ac:dyDescent="0.3">
      <c r="A1" s="22" t="s">
        <v>72</v>
      </c>
    </row>
    <row r="2" spans="1:3" ht="12.75" x14ac:dyDescent="0.2">
      <c r="A2" s="15" t="str">
        <f>Tabellenverzeichnis!A3</f>
        <v>Stand der Daten: 23.01.2014</v>
      </c>
    </row>
    <row r="4" spans="1:3" s="1" customFormat="1" x14ac:dyDescent="0.2">
      <c r="A4" s="34" t="s">
        <v>23</v>
      </c>
      <c r="B4" s="34"/>
      <c r="C4" s="34"/>
    </row>
    <row r="5" spans="1:3" s="1" customFormat="1" ht="12" customHeight="1" x14ac:dyDescent="0.25">
      <c r="A5" s="35"/>
      <c r="B5" s="41" t="s">
        <v>12</v>
      </c>
      <c r="C5" s="41"/>
    </row>
    <row r="6" spans="1:3" s="1" customFormat="1" ht="36" x14ac:dyDescent="0.25">
      <c r="A6" s="36"/>
      <c r="B6" s="6" t="s">
        <v>39</v>
      </c>
      <c r="C6" s="6" t="s">
        <v>40</v>
      </c>
    </row>
    <row r="7" spans="1:3" x14ac:dyDescent="0.2">
      <c r="A7" s="3" t="s">
        <v>0</v>
      </c>
      <c r="B7" s="4">
        <f>[1]FN_Anschl!E146</f>
        <v>2108192.5375441029</v>
      </c>
      <c r="C7" s="4">
        <f>[1]FN_Anschl!F146</f>
        <v>634072.29581779125</v>
      </c>
    </row>
    <row r="8" spans="1:3" x14ac:dyDescent="0.2">
      <c r="A8" s="3" t="s">
        <v>1</v>
      </c>
      <c r="B8" s="4">
        <f>[1]FN_Anschl!E147</f>
        <v>2085056.8416138161</v>
      </c>
      <c r="C8" s="4">
        <f>[1]FN_Anschl!F147</f>
        <v>626161.24494415114</v>
      </c>
    </row>
    <row r="9" spans="1:3" x14ac:dyDescent="0.2">
      <c r="A9" s="3" t="s">
        <v>2</v>
      </c>
      <c r="B9" s="4">
        <f>[1]FN_Anschl!E148</f>
        <v>2074915.0667743271</v>
      </c>
      <c r="C9" s="4">
        <f>[1]FN_Anschl!F148</f>
        <v>623860.08820363437</v>
      </c>
    </row>
    <row r="10" spans="1:3" x14ac:dyDescent="0.2">
      <c r="A10" s="3" t="s">
        <v>3</v>
      </c>
      <c r="B10" s="4">
        <f>[1]FN_Anschl!E149</f>
        <v>2068175.2626914228</v>
      </c>
      <c r="C10" s="4">
        <f>[1]FN_Anschl!F149</f>
        <v>620164.9081852308</v>
      </c>
    </row>
    <row r="11" spans="1:3" x14ac:dyDescent="0.2">
      <c r="A11" s="3" t="s">
        <v>4</v>
      </c>
      <c r="B11" s="4">
        <f>[1]FN_Anschl!E150</f>
        <v>2051193.0426985333</v>
      </c>
      <c r="C11" s="4">
        <f>[1]FN_Anschl!F150</f>
        <v>619373.5946056348</v>
      </c>
    </row>
    <row r="12" spans="1:3" x14ac:dyDescent="0.2">
      <c r="A12" s="3" t="s">
        <v>5</v>
      </c>
      <c r="B12" s="4">
        <f>[1]FN_Anschl!E151</f>
        <v>2037457.2302619079</v>
      </c>
      <c r="C12" s="4">
        <f>[1]FN_Anschl!F151</f>
        <v>613168.79483524594</v>
      </c>
    </row>
    <row r="13" spans="1:3" x14ac:dyDescent="0.2">
      <c r="A13" s="3" t="s">
        <v>6</v>
      </c>
      <c r="B13" s="4">
        <f>[1]FN_Anschl!E152</f>
        <v>2030148.9807845026</v>
      </c>
      <c r="C13" s="4">
        <f>[1]FN_Anschl!F152</f>
        <v>609046.58887666359</v>
      </c>
    </row>
    <row r="14" spans="1:3" x14ac:dyDescent="0.2">
      <c r="A14" s="3" t="s">
        <v>7</v>
      </c>
      <c r="B14" s="4">
        <f>[1]FN_Anschl!E153</f>
        <v>0</v>
      </c>
      <c r="C14" s="4">
        <f>[1]FN_Anschl!F153</f>
        <v>0</v>
      </c>
    </row>
    <row r="15" spans="1:3" x14ac:dyDescent="0.2">
      <c r="A15" s="3" t="s">
        <v>8</v>
      </c>
      <c r="B15" s="4">
        <f>[1]FN_Anschl!E154</f>
        <v>0</v>
      </c>
      <c r="C15" s="4">
        <f>[1]FN_Anschl!F154</f>
        <v>0</v>
      </c>
    </row>
    <row r="16" spans="1:3" x14ac:dyDescent="0.2">
      <c r="A16" s="3" t="s">
        <v>9</v>
      </c>
      <c r="B16" s="4">
        <f>[1]FN_Anschl!E155</f>
        <v>0</v>
      </c>
      <c r="C16" s="4">
        <f>[1]FN_Anschl!F155</f>
        <v>0</v>
      </c>
    </row>
    <row r="17" spans="1:8" x14ac:dyDescent="0.2">
      <c r="A17" s="3" t="s">
        <v>10</v>
      </c>
      <c r="B17" s="4">
        <f>[1]FN_Anschl!E156</f>
        <v>0</v>
      </c>
      <c r="C17" s="4">
        <f>[1]FN_Anschl!F156</f>
        <v>0</v>
      </c>
    </row>
    <row r="18" spans="1:8" x14ac:dyDescent="0.2">
      <c r="A18" s="3" t="s">
        <v>11</v>
      </c>
      <c r="B18" s="4">
        <f>[1]FN_Anschl!E157</f>
        <v>0</v>
      </c>
      <c r="C18" s="4">
        <f>[1]FN_Anschl!F157</f>
        <v>0</v>
      </c>
    </row>
    <row r="20" spans="1:8" ht="12" customHeight="1" x14ac:dyDescent="0.2">
      <c r="A20" s="34" t="s">
        <v>13</v>
      </c>
      <c r="B20" s="34"/>
      <c r="C20" s="34"/>
      <c r="D20" s="34"/>
      <c r="E20" s="34"/>
      <c r="F20" s="34"/>
      <c r="G20" s="34"/>
      <c r="H20" s="1"/>
    </row>
    <row r="21" spans="1:8" x14ac:dyDescent="0.2">
      <c r="A21" s="27"/>
      <c r="B21" s="41" t="s">
        <v>12</v>
      </c>
      <c r="C21" s="41"/>
      <c r="D21" s="41"/>
      <c r="E21" s="41"/>
      <c r="F21" s="41"/>
      <c r="G21" s="41"/>
      <c r="H21" s="1"/>
    </row>
    <row r="22" spans="1:8" ht="24" x14ac:dyDescent="0.2">
      <c r="A22" s="27"/>
      <c r="B22" s="6" t="s">
        <v>14</v>
      </c>
      <c r="C22" s="6" t="s">
        <v>15</v>
      </c>
      <c r="D22" s="6" t="s">
        <v>16</v>
      </c>
      <c r="E22" s="6" t="s">
        <v>19</v>
      </c>
      <c r="F22" s="6" t="s">
        <v>17</v>
      </c>
      <c r="G22" s="6" t="s">
        <v>18</v>
      </c>
      <c r="H22" s="1"/>
    </row>
    <row r="23" spans="1:8" x14ac:dyDescent="0.2">
      <c r="A23" s="3" t="s">
        <v>0</v>
      </c>
      <c r="B23" s="4">
        <f>[1]FN_Anschl!E174</f>
        <v>2423628.2569344123</v>
      </c>
      <c r="C23" s="4">
        <f>[1]FN_Anschl!F174</f>
        <v>318636.57642748172</v>
      </c>
      <c r="D23" s="4">
        <f>[1]FN_Anschl!G174</f>
        <v>11875.059439297318</v>
      </c>
      <c r="E23" s="4">
        <f>SUM(B23:D23)</f>
        <v>2754139.8928011912</v>
      </c>
      <c r="F23" s="4">
        <f>[1]FN_Anschl!H174</f>
        <v>573867.88820758369</v>
      </c>
      <c r="G23" s="4">
        <f>[1]FN_Anschl!I174</f>
        <v>26191.120291846608</v>
      </c>
    </row>
    <row r="24" spans="1:8" x14ac:dyDescent="0.2">
      <c r="A24" s="3" t="s">
        <v>1</v>
      </c>
      <c r="B24" s="4">
        <f>[1]FN_Anschl!E175</f>
        <v>2397014.7844490232</v>
      </c>
      <c r="C24" s="4">
        <f>[1]FN_Anschl!F175</f>
        <v>314203.3021089441</v>
      </c>
      <c r="D24" s="4">
        <f>[1]FN_Anschl!G175</f>
        <v>11843.140536638191</v>
      </c>
      <c r="E24" s="4">
        <f t="shared" ref="E24:E34" si="0">SUM(B24:D24)</f>
        <v>2723061.2270946051</v>
      </c>
      <c r="F24" s="4">
        <f>[1]FN_Anschl!H175</f>
        <v>584546.29492247768</v>
      </c>
      <c r="G24" s="4">
        <f>[1]FN_Anschl!I175</f>
        <v>26790.383967790825</v>
      </c>
    </row>
    <row r="25" spans="1:8" x14ac:dyDescent="0.2">
      <c r="A25" s="3" t="s">
        <v>2</v>
      </c>
      <c r="B25" s="4">
        <f>[1]FN_Anschl!E176</f>
        <v>2386841.5369029092</v>
      </c>
      <c r="C25" s="4">
        <f>[1]FN_Anschl!F176</f>
        <v>311933.61807505251</v>
      </c>
      <c r="D25" s="4">
        <f>[1]FN_Anschl!G176</f>
        <v>12092.353507399832</v>
      </c>
      <c r="E25" s="4">
        <f t="shared" si="0"/>
        <v>2710867.5084853615</v>
      </c>
      <c r="F25" s="4">
        <f>[1]FN_Anschl!H176</f>
        <v>593224.13264465064</v>
      </c>
      <c r="G25" s="4">
        <f>[1]FN_Anschl!I176</f>
        <v>27436.656945513456</v>
      </c>
    </row>
    <row r="26" spans="1:8" x14ac:dyDescent="0.2">
      <c r="A26" s="3" t="s">
        <v>3</v>
      </c>
      <c r="B26" s="4">
        <f>[1]FN_Anschl!E177</f>
        <v>2379281.4300061325</v>
      </c>
      <c r="C26" s="4">
        <f>[1]FN_Anschl!F177</f>
        <v>309058.74087052123</v>
      </c>
      <c r="D26" s="4">
        <f>[1]FN_Anschl!G177</f>
        <v>12237.216219468175</v>
      </c>
      <c r="E26" s="4">
        <f t="shared" si="0"/>
        <v>2700577.3870961219</v>
      </c>
      <c r="F26" s="4">
        <f>[1]FN_Anschl!H177</f>
        <v>605099.09555185353</v>
      </c>
      <c r="G26" s="4">
        <f>[1]FN_Anschl!I177</f>
        <v>27985.375762794079</v>
      </c>
    </row>
    <row r="27" spans="1:8" x14ac:dyDescent="0.2">
      <c r="A27" s="3" t="s">
        <v>4</v>
      </c>
      <c r="B27" s="4">
        <f>[1]FN_Anschl!E178</f>
        <v>2365654.6092804512</v>
      </c>
      <c r="C27" s="4">
        <f>[1]FN_Anschl!F178</f>
        <v>304912.02802371705</v>
      </c>
      <c r="D27" s="4">
        <f>[1]FN_Anschl!G178</f>
        <v>12229.850318854531</v>
      </c>
      <c r="E27" s="4">
        <f t="shared" si="0"/>
        <v>2682796.4876230229</v>
      </c>
      <c r="F27" s="4">
        <f>[1]FN_Anschl!H178</f>
        <v>612541.81424563751</v>
      </c>
      <c r="G27" s="4">
        <f>[1]FN_Anschl!I178</f>
        <v>28451.503291702327</v>
      </c>
    </row>
    <row r="28" spans="1:8" x14ac:dyDescent="0.2">
      <c r="A28" s="3" t="s">
        <v>5</v>
      </c>
      <c r="B28" s="4">
        <f>[1]FN_Anschl!E179</f>
        <v>2349915.0642828709</v>
      </c>
      <c r="C28" s="4">
        <f>[1]FN_Anschl!F179</f>
        <v>300710.96081428276</v>
      </c>
      <c r="D28" s="4">
        <f>[1]FN_Anschl!G179</f>
        <v>12223.71206834316</v>
      </c>
      <c r="E28" s="4">
        <f t="shared" si="0"/>
        <v>2662849.7371654967</v>
      </c>
      <c r="F28" s="4">
        <f>[1]FN_Anschl!H179</f>
        <v>619292.73187549331</v>
      </c>
      <c r="G28" s="4">
        <f>[1]FN_Anschl!I179</f>
        <v>28666.868023613839</v>
      </c>
    </row>
    <row r="29" spans="1:8" x14ac:dyDescent="0.2">
      <c r="A29" s="3" t="s">
        <v>6</v>
      </c>
      <c r="B29" s="4">
        <f>[1]FN_Anschl!E180</f>
        <v>2341820.7652347097</v>
      </c>
      <c r="C29" s="4">
        <f>[1]FN_Anschl!F180</f>
        <v>297374.80442645634</v>
      </c>
      <c r="D29" s="4">
        <f>[1]FN_Anschl!G180</f>
        <v>12298.59872458188</v>
      </c>
      <c r="E29" s="4">
        <f t="shared" si="0"/>
        <v>2651494.1683857478</v>
      </c>
      <c r="F29" s="4">
        <f>[1]FN_Anschl!H180</f>
        <v>627340.44555014174</v>
      </c>
      <c r="G29" s="4">
        <f>[1]FN_Anschl!I180</f>
        <v>28890.87092759931</v>
      </c>
    </row>
    <row r="30" spans="1:8" x14ac:dyDescent="0.2">
      <c r="A30" s="3" t="s">
        <v>7</v>
      </c>
      <c r="B30" s="4">
        <f>[1]FN_Anschl!E181</f>
        <v>0</v>
      </c>
      <c r="C30" s="4">
        <f>[1]FN_Anschl!F181</f>
        <v>0</v>
      </c>
      <c r="D30" s="4">
        <f>[1]FN_Anschl!G181</f>
        <v>0</v>
      </c>
      <c r="E30" s="4">
        <f t="shared" si="0"/>
        <v>0</v>
      </c>
      <c r="F30" s="4">
        <f>[1]FN_Anschl!H181</f>
        <v>0</v>
      </c>
      <c r="G30" s="4">
        <f>[1]FN_Anschl!I181</f>
        <v>0</v>
      </c>
    </row>
    <row r="31" spans="1:8" x14ac:dyDescent="0.2">
      <c r="A31" s="3" t="s">
        <v>8</v>
      </c>
      <c r="B31" s="4">
        <f>[1]FN_Anschl!E182</f>
        <v>0</v>
      </c>
      <c r="C31" s="4">
        <f>[1]FN_Anschl!F182</f>
        <v>0</v>
      </c>
      <c r="D31" s="4">
        <f>[1]FN_Anschl!G182</f>
        <v>0</v>
      </c>
      <c r="E31" s="4">
        <f t="shared" si="0"/>
        <v>0</v>
      </c>
      <c r="F31" s="4">
        <f>[1]FN_Anschl!H182</f>
        <v>0</v>
      </c>
      <c r="G31" s="4">
        <f>[1]FN_Anschl!I182</f>
        <v>0</v>
      </c>
    </row>
    <row r="32" spans="1:8" x14ac:dyDescent="0.2">
      <c r="A32" s="3" t="s">
        <v>9</v>
      </c>
      <c r="B32" s="4">
        <f>[1]FN_Anschl!E183</f>
        <v>0</v>
      </c>
      <c r="C32" s="4">
        <f>[1]FN_Anschl!F183</f>
        <v>0</v>
      </c>
      <c r="D32" s="4">
        <f>[1]FN_Anschl!G183</f>
        <v>0</v>
      </c>
      <c r="E32" s="4">
        <f t="shared" si="0"/>
        <v>0</v>
      </c>
      <c r="F32" s="4">
        <f>[1]FN_Anschl!H183</f>
        <v>0</v>
      </c>
      <c r="G32" s="4">
        <f>[1]FN_Anschl!I183</f>
        <v>0</v>
      </c>
    </row>
    <row r="33" spans="1:7" x14ac:dyDescent="0.2">
      <c r="A33" s="3" t="s">
        <v>10</v>
      </c>
      <c r="B33" s="4">
        <f>[1]FN_Anschl!E184</f>
        <v>0</v>
      </c>
      <c r="C33" s="4">
        <f>[1]FN_Anschl!F184</f>
        <v>0</v>
      </c>
      <c r="D33" s="4">
        <f>[1]FN_Anschl!G184</f>
        <v>0</v>
      </c>
      <c r="E33" s="4">
        <f t="shared" si="0"/>
        <v>0</v>
      </c>
      <c r="F33" s="4">
        <f>[1]FN_Anschl!H184</f>
        <v>0</v>
      </c>
      <c r="G33" s="4">
        <f>[1]FN_Anschl!I184</f>
        <v>0</v>
      </c>
    </row>
    <row r="34" spans="1:7" x14ac:dyDescent="0.2">
      <c r="A34" s="3" t="s">
        <v>11</v>
      </c>
      <c r="B34" s="4">
        <f>[1]FN_Anschl!E185</f>
        <v>0</v>
      </c>
      <c r="C34" s="4">
        <f>[1]FN_Anschl!F185</f>
        <v>0</v>
      </c>
      <c r="D34" s="4">
        <f>[1]FN_Anschl!G185</f>
        <v>0</v>
      </c>
      <c r="E34" s="4">
        <f t="shared" si="0"/>
        <v>0</v>
      </c>
      <c r="F34" s="4">
        <f>[1]FN_Anschl!H185</f>
        <v>0</v>
      </c>
      <c r="G34" s="4">
        <f>[1]FN_Anschl!I185</f>
        <v>0</v>
      </c>
    </row>
    <row r="36" spans="1:7" ht="24" customHeight="1" x14ac:dyDescent="0.2">
      <c r="A36" s="34" t="s">
        <v>24</v>
      </c>
      <c r="B36" s="34"/>
      <c r="C36" s="34"/>
    </row>
    <row r="37" spans="1:7" x14ac:dyDescent="0.2">
      <c r="A37" s="27"/>
      <c r="B37" s="41" t="s">
        <v>20</v>
      </c>
      <c r="C37" s="41"/>
    </row>
    <row r="38" spans="1:7" x14ac:dyDescent="0.2">
      <c r="A38" s="27"/>
      <c r="B38" s="6" t="s">
        <v>21</v>
      </c>
      <c r="C38" s="6" t="s">
        <v>22</v>
      </c>
    </row>
    <row r="39" spans="1:7" x14ac:dyDescent="0.2">
      <c r="A39" s="3" t="s">
        <v>0</v>
      </c>
      <c r="B39" s="4">
        <f>[1]FN_CbC!B68</f>
        <v>113530.60721993334</v>
      </c>
      <c r="C39" s="4">
        <f>[1]FN_CbC!C68</f>
        <v>411346</v>
      </c>
    </row>
    <row r="40" spans="1:7" x14ac:dyDescent="0.2">
      <c r="A40" s="3" t="s">
        <v>1</v>
      </c>
      <c r="B40" s="4">
        <f>[1]FN_CbC!B69</f>
        <v>106639.68615116741</v>
      </c>
      <c r="C40" s="4">
        <f>[1]FN_CbC!C69</f>
        <v>399908</v>
      </c>
    </row>
    <row r="41" spans="1:7" x14ac:dyDescent="0.2">
      <c r="A41" s="3" t="s">
        <v>2</v>
      </c>
      <c r="B41" s="4">
        <f>[1]FN_CbC!B70</f>
        <v>103044.36935942716</v>
      </c>
      <c r="C41" s="4">
        <f>[1]FN_CbC!C70</f>
        <v>389495</v>
      </c>
    </row>
    <row r="42" spans="1:7" x14ac:dyDescent="0.2">
      <c r="A42" s="3" t="s">
        <v>3</v>
      </c>
      <c r="B42" s="4">
        <f>[1]FN_CbC!B71</f>
        <v>99416.984561997291</v>
      </c>
      <c r="C42" s="4">
        <f>[1]FN_CbC!C71</f>
        <v>383023</v>
      </c>
    </row>
    <row r="43" spans="1:7" x14ac:dyDescent="0.2">
      <c r="A43" s="3" t="s">
        <v>4</v>
      </c>
      <c r="B43" s="4">
        <f>[1]FN_CbC!B72</f>
        <v>95663.794511477376</v>
      </c>
      <c r="C43" s="4">
        <f>[1]FN_CbC!C72</f>
        <v>372749</v>
      </c>
    </row>
    <row r="44" spans="1:7" x14ac:dyDescent="0.2">
      <c r="A44" s="3" t="s">
        <v>5</v>
      </c>
      <c r="B44" s="4">
        <f>[1]FN_CbC!B73</f>
        <v>86702.020306062434</v>
      </c>
      <c r="C44" s="4">
        <f>[1]FN_CbC!C73</f>
        <v>364403</v>
      </c>
    </row>
    <row r="45" spans="1:7" x14ac:dyDescent="0.2">
      <c r="A45" s="3" t="s">
        <v>6</v>
      </c>
      <c r="B45" s="4">
        <f>[1]FN_CbC!B74</f>
        <v>84581.831776044768</v>
      </c>
      <c r="C45" s="4">
        <f>[1]FN_CbC!C74</f>
        <v>357506</v>
      </c>
    </row>
    <row r="46" spans="1:7" x14ac:dyDescent="0.2">
      <c r="A46" s="3" t="s">
        <v>7</v>
      </c>
      <c r="B46" s="4">
        <f>[1]FN_CbC!B75</f>
        <v>0</v>
      </c>
      <c r="C46" s="4">
        <f>[1]FN_CbC!C75</f>
        <v>0</v>
      </c>
    </row>
    <row r="47" spans="1:7" x14ac:dyDescent="0.2">
      <c r="A47" s="3" t="s">
        <v>8</v>
      </c>
      <c r="B47" s="4">
        <f>[1]FN_CbC!B76</f>
        <v>0</v>
      </c>
      <c r="C47" s="4">
        <f>[1]FN_CbC!C76</f>
        <v>0</v>
      </c>
    </row>
    <row r="48" spans="1:7" x14ac:dyDescent="0.2">
      <c r="A48" s="3" t="s">
        <v>9</v>
      </c>
      <c r="B48" s="4">
        <f>[1]FN_CbC!B77</f>
        <v>0</v>
      </c>
      <c r="C48" s="4">
        <f>[1]FN_CbC!C77</f>
        <v>0</v>
      </c>
    </row>
    <row r="49" spans="1:3" x14ac:dyDescent="0.2">
      <c r="A49" s="3" t="s">
        <v>10</v>
      </c>
      <c r="B49" s="4">
        <f>[1]FN_CbC!B78</f>
        <v>0</v>
      </c>
      <c r="C49" s="4">
        <f>[1]FN_CbC!C78</f>
        <v>0</v>
      </c>
    </row>
    <row r="50" spans="1:3" x14ac:dyDescent="0.2">
      <c r="A50" s="3" t="s">
        <v>11</v>
      </c>
      <c r="B50" s="4">
        <f>[1]FN_CbC!B79</f>
        <v>0</v>
      </c>
      <c r="C50" s="4">
        <f>[1]FN_CbC!C79</f>
        <v>0</v>
      </c>
    </row>
    <row r="51" spans="1:3" x14ac:dyDescent="0.2">
      <c r="A51" s="18"/>
      <c r="B51" s="19"/>
      <c r="C51" s="19"/>
    </row>
    <row r="52" spans="1:3" ht="24" customHeight="1" x14ac:dyDescent="0.2">
      <c r="A52" s="37" t="s">
        <v>153</v>
      </c>
      <c r="B52" s="38"/>
      <c r="C52" s="39"/>
    </row>
    <row r="53" spans="1:3" x14ac:dyDescent="0.2">
      <c r="A53" s="35"/>
      <c r="B53" s="31" t="s">
        <v>25</v>
      </c>
      <c r="C53" s="33"/>
    </row>
    <row r="54" spans="1:3" ht="24" x14ac:dyDescent="0.2">
      <c r="A54" s="36"/>
      <c r="B54" s="6" t="s">
        <v>26</v>
      </c>
      <c r="C54" s="6" t="s">
        <v>143</v>
      </c>
    </row>
    <row r="55" spans="1:3" x14ac:dyDescent="0.2">
      <c r="A55" s="3" t="s">
        <v>0</v>
      </c>
      <c r="B55" s="4">
        <f>[2]FN_Zugang!B68</f>
        <v>37203503.120945066</v>
      </c>
      <c r="C55" s="4">
        <f>[2]FN_Zugang!C68</f>
        <v>37349043.325361915</v>
      </c>
    </row>
    <row r="56" spans="1:3" x14ac:dyDescent="0.2">
      <c r="A56" s="3" t="s">
        <v>1</v>
      </c>
      <c r="B56" s="4">
        <f>[2]FN_Zugang!B69</f>
        <v>30938310.366124604</v>
      </c>
      <c r="C56" s="4">
        <f>[2]FN_Zugang!C69</f>
        <v>37184153.220520779</v>
      </c>
    </row>
    <row r="57" spans="1:3" x14ac:dyDescent="0.2">
      <c r="A57" s="3" t="s">
        <v>2</v>
      </c>
      <c r="B57" s="4">
        <f>[2]FN_Zugang!B70</f>
        <v>30308089.469853997</v>
      </c>
      <c r="C57" s="4">
        <f>[2]FN_Zugang!C70</f>
        <v>36467970.090368725</v>
      </c>
    </row>
    <row r="58" spans="1:3" x14ac:dyDescent="0.2">
      <c r="A58" s="3" t="s">
        <v>3</v>
      </c>
      <c r="B58" s="4">
        <f>[2]FN_Zugang!B71</f>
        <v>29249486.787729725</v>
      </c>
      <c r="C58" s="4">
        <f>[2]FN_Zugang!C71</f>
        <v>36306140.082288012</v>
      </c>
    </row>
    <row r="59" spans="1:3" x14ac:dyDescent="0.2">
      <c r="A59" s="3" t="s">
        <v>4</v>
      </c>
      <c r="B59" s="4">
        <f>[2]FN_Zugang!B72</f>
        <v>27991237.248884816</v>
      </c>
      <c r="C59" s="4">
        <f>[2]FN_Zugang!C72</f>
        <v>35801826.815304078</v>
      </c>
    </row>
    <row r="60" spans="1:3" x14ac:dyDescent="0.2">
      <c r="A60" s="3" t="s">
        <v>5</v>
      </c>
      <c r="B60" s="4">
        <f>[2]FN_Zugang!B73</f>
        <v>26853536.661122244</v>
      </c>
      <c r="C60" s="4">
        <f>[2]FN_Zugang!C73</f>
        <v>35480001.551251329</v>
      </c>
    </row>
    <row r="61" spans="1:3" x14ac:dyDescent="0.2">
      <c r="A61" s="3" t="s">
        <v>6</v>
      </c>
      <c r="B61" s="4">
        <f>[2]FN_Zugang!B74</f>
        <v>0</v>
      </c>
      <c r="C61" s="4">
        <f>[2]FN_Zugang!C74</f>
        <v>0</v>
      </c>
    </row>
    <row r="62" spans="1:3" x14ac:dyDescent="0.2">
      <c r="A62" s="3" t="s">
        <v>7</v>
      </c>
      <c r="B62" s="4">
        <f>[2]FN_Zugang!B75</f>
        <v>0</v>
      </c>
      <c r="C62" s="4">
        <f>[2]FN_Zugang!C75</f>
        <v>0</v>
      </c>
    </row>
    <row r="63" spans="1:3" x14ac:dyDescent="0.2">
      <c r="A63" s="3" t="s">
        <v>8</v>
      </c>
      <c r="B63" s="4">
        <f>[2]FN_Zugang!B76</f>
        <v>0</v>
      </c>
      <c r="C63" s="4">
        <f>[2]FN_Zugang!C76</f>
        <v>0</v>
      </c>
    </row>
    <row r="64" spans="1:3" x14ac:dyDescent="0.2">
      <c r="A64" s="3" t="s">
        <v>9</v>
      </c>
      <c r="B64" s="4">
        <f>[2]FN_Zugang!B77</f>
        <v>0</v>
      </c>
      <c r="C64" s="4">
        <f>[2]FN_Zugang!C77</f>
        <v>0</v>
      </c>
    </row>
    <row r="65" spans="1:10" x14ac:dyDescent="0.2">
      <c r="A65" s="3" t="s">
        <v>10</v>
      </c>
      <c r="B65" s="4">
        <f>[2]FN_Zugang!B78</f>
        <v>0</v>
      </c>
      <c r="C65" s="4">
        <f>[2]FN_Zugang!C78</f>
        <v>0</v>
      </c>
    </row>
    <row r="66" spans="1:10" x14ac:dyDescent="0.2">
      <c r="A66" s="3" t="s">
        <v>11</v>
      </c>
      <c r="B66" s="4">
        <f>[2]FN_Zugang!B79</f>
        <v>0</v>
      </c>
      <c r="C66" s="4">
        <f>[2]FN_Zugang!C79</f>
        <v>0</v>
      </c>
    </row>
    <row r="68" spans="1:10" s="1" customFormat="1" ht="24" customHeight="1" x14ac:dyDescent="0.2">
      <c r="A68" s="37" t="s">
        <v>30</v>
      </c>
      <c r="B68" s="38"/>
      <c r="C68" s="39"/>
      <c r="D68" s="7"/>
      <c r="J68" s="8"/>
    </row>
    <row r="69" spans="1:10" s="1" customFormat="1" x14ac:dyDescent="0.25">
      <c r="A69" s="35"/>
      <c r="B69" s="31" t="s">
        <v>25</v>
      </c>
      <c r="C69" s="33"/>
      <c r="D69" s="7"/>
      <c r="J69" s="9"/>
    </row>
    <row r="70" spans="1:10" s="1" customFormat="1" ht="24" x14ac:dyDescent="0.25">
      <c r="A70" s="36"/>
      <c r="B70" s="6" t="s">
        <v>26</v>
      </c>
      <c r="C70" s="6" t="s">
        <v>143</v>
      </c>
      <c r="D70" s="7"/>
      <c r="J70" s="10"/>
    </row>
    <row r="71" spans="1:10" x14ac:dyDescent="0.2">
      <c r="A71" s="3" t="s">
        <v>0</v>
      </c>
      <c r="B71" s="4">
        <f>[1]FN_Verb!C124</f>
        <v>36584136.392526604</v>
      </c>
      <c r="C71" s="4">
        <f>[1]FN_Verb!D124</f>
        <v>43201386.280408867</v>
      </c>
    </row>
    <row r="72" spans="1:10" x14ac:dyDescent="0.2">
      <c r="A72" s="3" t="s">
        <v>1</v>
      </c>
      <c r="B72" s="4">
        <f>[1]FN_Verb!C125</f>
        <v>33727694.171501324</v>
      </c>
      <c r="C72" s="4">
        <f>[1]FN_Verb!D125</f>
        <v>39454361.725453764</v>
      </c>
    </row>
    <row r="73" spans="1:10" x14ac:dyDescent="0.2">
      <c r="A73" s="3" t="s">
        <v>2</v>
      </c>
      <c r="B73" s="4">
        <f>[1]FN_Verb!C126</f>
        <v>32772376.558687557</v>
      </c>
      <c r="C73" s="4">
        <f>[1]FN_Verb!D126</f>
        <v>38125583.46003145</v>
      </c>
    </row>
    <row r="74" spans="1:10" x14ac:dyDescent="0.2">
      <c r="A74" s="3" t="s">
        <v>3</v>
      </c>
      <c r="B74" s="4">
        <f>[1]FN_Verb!C127</f>
        <v>33944355.260803826</v>
      </c>
      <c r="C74" s="4">
        <f>[1]FN_Verb!D127</f>
        <v>38469539.734237738</v>
      </c>
    </row>
    <row r="75" spans="1:10" x14ac:dyDescent="0.2">
      <c r="A75" s="3" t="s">
        <v>4</v>
      </c>
      <c r="B75" s="4">
        <f>[1]FN_Verb!C128</f>
        <v>31399059.170060944</v>
      </c>
      <c r="C75" s="4">
        <f>[1]FN_Verb!D128</f>
        <v>37379784.018902816</v>
      </c>
    </row>
    <row r="76" spans="1:10" x14ac:dyDescent="0.2">
      <c r="A76" s="3" t="s">
        <v>5</v>
      </c>
      <c r="B76" s="4">
        <f>[1]FN_Verb!C129</f>
        <v>28934293.294435084</v>
      </c>
      <c r="C76" s="4">
        <f>[1]FN_Verb!D129</f>
        <v>35569607.01015503</v>
      </c>
    </row>
    <row r="77" spans="1:10" x14ac:dyDescent="0.2">
      <c r="A77" s="3" t="s">
        <v>6</v>
      </c>
      <c r="B77" s="4">
        <f>[1]FN_Verb!C130</f>
        <v>27841400.415499099</v>
      </c>
      <c r="C77" s="4">
        <f>[1]FN_Verb!D130</f>
        <v>33911929.925609104</v>
      </c>
    </row>
    <row r="78" spans="1:10" x14ac:dyDescent="0.2">
      <c r="A78" s="3" t="s">
        <v>7</v>
      </c>
      <c r="B78" s="4">
        <f>[1]FN_Verb!C131</f>
        <v>0</v>
      </c>
      <c r="C78" s="4">
        <f>[1]FN_Verb!D131</f>
        <v>0</v>
      </c>
    </row>
    <row r="79" spans="1:10" x14ac:dyDescent="0.2">
      <c r="A79" s="3" t="s">
        <v>8</v>
      </c>
      <c r="B79" s="4">
        <f>[1]FN_Verb!C132</f>
        <v>0</v>
      </c>
      <c r="C79" s="4">
        <f>[1]FN_Verb!D132</f>
        <v>0</v>
      </c>
    </row>
    <row r="80" spans="1:10" x14ac:dyDescent="0.2">
      <c r="A80" s="3" t="s">
        <v>9</v>
      </c>
      <c r="B80" s="4">
        <f>[1]FN_Verb!C133</f>
        <v>0</v>
      </c>
      <c r="C80" s="4">
        <f>[1]FN_Verb!D133</f>
        <v>0</v>
      </c>
    </row>
    <row r="81" spans="1:5" x14ac:dyDescent="0.2">
      <c r="A81" s="3" t="s">
        <v>10</v>
      </c>
      <c r="B81" s="4">
        <f>[1]FN_Verb!C134</f>
        <v>0</v>
      </c>
      <c r="C81" s="4">
        <f>[1]FN_Verb!D134</f>
        <v>0</v>
      </c>
    </row>
    <row r="82" spans="1:5" x14ac:dyDescent="0.2">
      <c r="A82" s="3" t="s">
        <v>11</v>
      </c>
      <c r="B82" s="4">
        <f>[1]FN_Verb!C135</f>
        <v>0</v>
      </c>
      <c r="C82" s="4">
        <f>[1]FN_Verb!D135</f>
        <v>0</v>
      </c>
    </row>
    <row r="84" spans="1:5" ht="12" customHeight="1" x14ac:dyDescent="0.2">
      <c r="A84" s="34" t="s">
        <v>31</v>
      </c>
      <c r="B84" s="34"/>
      <c r="C84" s="34"/>
      <c r="D84" s="34"/>
      <c r="E84" s="34"/>
    </row>
    <row r="85" spans="1:5" x14ac:dyDescent="0.2">
      <c r="A85" s="35"/>
      <c r="B85" s="41" t="s">
        <v>25</v>
      </c>
      <c r="C85" s="41"/>
      <c r="D85" s="41"/>
      <c r="E85" s="41"/>
    </row>
    <row r="86" spans="1:5" ht="48" x14ac:dyDescent="0.2">
      <c r="A86" s="36"/>
      <c r="B86" s="6" t="s">
        <v>27</v>
      </c>
      <c r="C86" s="6" t="s">
        <v>28</v>
      </c>
      <c r="D86" s="6" t="s">
        <v>29</v>
      </c>
      <c r="E86" s="6" t="s">
        <v>52</v>
      </c>
    </row>
    <row r="87" spans="1:5" x14ac:dyDescent="0.2">
      <c r="A87" s="3" t="s">
        <v>0</v>
      </c>
      <c r="B87" s="4">
        <f>[1]FN_Verb!F124</f>
        <v>21149979.704443842</v>
      </c>
      <c r="C87" s="4">
        <f>[1]FN_Verb!G124</f>
        <v>33298529.244795457</v>
      </c>
      <c r="D87" s="4">
        <f>[1]FN_Verb!H124</f>
        <v>20835523.990448702</v>
      </c>
      <c r="E87" s="4">
        <f>[1]FN_Verb!I124</f>
        <v>4501489.7332474664</v>
      </c>
    </row>
    <row r="88" spans="1:5" x14ac:dyDescent="0.2">
      <c r="A88" s="3" t="s">
        <v>1</v>
      </c>
      <c r="B88" s="4">
        <f>[1]FN_Verb!F125</f>
        <v>18357377.615993708</v>
      </c>
      <c r="C88" s="4">
        <f>[1]FN_Verb!G125</f>
        <v>31285128.750327598</v>
      </c>
      <c r="D88" s="4">
        <f>[1]FN_Verb!H125</f>
        <v>19295465.398077313</v>
      </c>
      <c r="E88" s="4">
        <f>[1]FN_Verb!I125</f>
        <v>4244084.1325564766</v>
      </c>
    </row>
    <row r="89" spans="1:5" x14ac:dyDescent="0.2">
      <c r="A89" s="3" t="s">
        <v>2</v>
      </c>
      <c r="B89" s="4">
        <f>[1]FN_Verb!F126</f>
        <v>17575584.316643149</v>
      </c>
      <c r="C89" s="4">
        <f>[1]FN_Verb!G126</f>
        <v>30253189.98108992</v>
      </c>
      <c r="D89" s="4">
        <f>[1]FN_Verb!H126</f>
        <v>19058148.02248814</v>
      </c>
      <c r="E89" s="4">
        <f>[1]FN_Verb!I126</f>
        <v>4011037.698497788</v>
      </c>
    </row>
    <row r="90" spans="1:5" x14ac:dyDescent="0.2">
      <c r="A90" s="3" t="s">
        <v>3</v>
      </c>
      <c r="B90" s="4">
        <f>[1]FN_Verb!F127</f>
        <v>18463473.873485364</v>
      </c>
      <c r="C90" s="4">
        <f>[1]FN_Verb!G127</f>
        <v>30909390.080522411</v>
      </c>
      <c r="D90" s="4">
        <f>[1]FN_Verb!H127</f>
        <v>18728301.503063701</v>
      </c>
      <c r="E90" s="4">
        <f>[1]FN_Verb!I127</f>
        <v>4312729.5379700847</v>
      </c>
    </row>
    <row r="91" spans="1:5" x14ac:dyDescent="0.2">
      <c r="A91" s="3" t="s">
        <v>4</v>
      </c>
      <c r="B91" s="4">
        <f>[1]FN_Verb!F128</f>
        <v>17856886.227657765</v>
      </c>
      <c r="C91" s="4">
        <f>[1]FN_Verb!G128</f>
        <v>29178703.666808382</v>
      </c>
      <c r="D91" s="4">
        <f>[1]FN_Verb!H128</f>
        <v>17643270.458515108</v>
      </c>
      <c r="E91" s="4">
        <f>[1]FN_Verb!I128</f>
        <v>4099982.8359825062</v>
      </c>
    </row>
    <row r="92" spans="1:5" x14ac:dyDescent="0.2">
      <c r="A92" s="3" t="s">
        <v>5</v>
      </c>
      <c r="B92" s="4">
        <f>[1]FN_Verb!F129</f>
        <v>15972375.165026408</v>
      </c>
      <c r="C92" s="4">
        <f>[1]FN_Verb!G129</f>
        <v>28221964.664580166</v>
      </c>
      <c r="D92" s="4">
        <f>[1]FN_Verb!H129</f>
        <v>16641745.376905046</v>
      </c>
      <c r="E92" s="4">
        <f>[1]FN_Verb!I129</f>
        <v>3667815.0980784963</v>
      </c>
    </row>
    <row r="93" spans="1:5" x14ac:dyDescent="0.2">
      <c r="A93" s="3" t="s">
        <v>6</v>
      </c>
      <c r="B93" s="4">
        <f>[1]FN_Verb!F130</f>
        <v>15043012.962084919</v>
      </c>
      <c r="C93" s="4">
        <f>[1]FN_Verb!G130</f>
        <v>26950314.38646815</v>
      </c>
      <c r="D93" s="4">
        <f>[1]FN_Verb!H130</f>
        <v>16022136.425220069</v>
      </c>
      <c r="E93" s="4">
        <f>[1]FN_Verb!I130</f>
        <v>3737866.5673350617</v>
      </c>
    </row>
    <row r="94" spans="1:5" x14ac:dyDescent="0.2">
      <c r="A94" s="3" t="s">
        <v>7</v>
      </c>
      <c r="B94" s="4">
        <f>[1]FN_Verb!F131</f>
        <v>0</v>
      </c>
      <c r="C94" s="4">
        <f>[1]FN_Verb!G131</f>
        <v>0</v>
      </c>
      <c r="D94" s="4">
        <f>[1]FN_Verb!H131</f>
        <v>0</v>
      </c>
      <c r="E94" s="4">
        <f>[1]FN_Verb!I131</f>
        <v>0</v>
      </c>
    </row>
    <row r="95" spans="1:5" x14ac:dyDescent="0.2">
      <c r="A95" s="3" t="s">
        <v>8</v>
      </c>
      <c r="B95" s="4">
        <f>[1]FN_Verb!F132</f>
        <v>0</v>
      </c>
      <c r="C95" s="4">
        <f>[1]FN_Verb!G132</f>
        <v>0</v>
      </c>
      <c r="D95" s="4">
        <f>[1]FN_Verb!H132</f>
        <v>0</v>
      </c>
      <c r="E95" s="4">
        <f>[1]FN_Verb!I132</f>
        <v>0</v>
      </c>
    </row>
    <row r="96" spans="1:5" x14ac:dyDescent="0.2">
      <c r="A96" s="3" t="s">
        <v>9</v>
      </c>
      <c r="B96" s="4">
        <f>[1]FN_Verb!F133</f>
        <v>0</v>
      </c>
      <c r="C96" s="4">
        <f>[1]FN_Verb!G133</f>
        <v>0</v>
      </c>
      <c r="D96" s="4">
        <f>[1]FN_Verb!H133</f>
        <v>0</v>
      </c>
      <c r="E96" s="4">
        <f>[1]FN_Verb!I133</f>
        <v>0</v>
      </c>
    </row>
    <row r="97" spans="1:5" x14ac:dyDescent="0.2">
      <c r="A97" s="3" t="s">
        <v>10</v>
      </c>
      <c r="B97" s="4">
        <f>[1]FN_Verb!F134</f>
        <v>0</v>
      </c>
      <c r="C97" s="4">
        <f>[1]FN_Verb!G134</f>
        <v>0</v>
      </c>
      <c r="D97" s="4">
        <f>[1]FN_Verb!H134</f>
        <v>0</v>
      </c>
      <c r="E97" s="4">
        <f>[1]FN_Verb!I134</f>
        <v>0</v>
      </c>
    </row>
    <row r="98" spans="1:5" x14ac:dyDescent="0.2">
      <c r="A98" s="3" t="s">
        <v>11</v>
      </c>
      <c r="B98" s="4">
        <f>[1]FN_Verb!F135</f>
        <v>0</v>
      </c>
      <c r="C98" s="4">
        <f>[1]FN_Verb!G135</f>
        <v>0</v>
      </c>
      <c r="D98" s="4">
        <f>[1]FN_Verb!H135</f>
        <v>0</v>
      </c>
      <c r="E98" s="4">
        <f>[1]FN_Verb!I135</f>
        <v>0</v>
      </c>
    </row>
    <row r="100" spans="1:5" ht="12" customHeight="1" x14ac:dyDescent="0.2">
      <c r="A100" s="34" t="s">
        <v>32</v>
      </c>
      <c r="B100" s="34"/>
      <c r="C100" s="34"/>
      <c r="D100" s="34"/>
      <c r="E100" s="34"/>
    </row>
    <row r="101" spans="1:5" x14ac:dyDescent="0.2">
      <c r="A101" s="35"/>
      <c r="B101" s="41" t="s">
        <v>33</v>
      </c>
      <c r="C101" s="41"/>
      <c r="D101" s="41"/>
      <c r="E101" s="41"/>
    </row>
    <row r="102" spans="1:5" ht="48" x14ac:dyDescent="0.2">
      <c r="A102" s="36"/>
      <c r="B102" s="6" t="s">
        <v>27</v>
      </c>
      <c r="C102" s="6" t="s">
        <v>28</v>
      </c>
      <c r="D102" s="6" t="s">
        <v>29</v>
      </c>
      <c r="E102" s="6" t="s">
        <v>52</v>
      </c>
    </row>
    <row r="103" spans="1:5" x14ac:dyDescent="0.2">
      <c r="A103" s="3" t="s">
        <v>0</v>
      </c>
      <c r="B103" s="4">
        <f>[1]FN_techMin!C123</f>
        <v>722744948.22352445</v>
      </c>
      <c r="C103" s="4">
        <f>[1]FN_techMin!D123</f>
        <v>225153859.69205815</v>
      </c>
      <c r="D103" s="4">
        <f>[1]FN_techMin!E123</f>
        <v>170739356.13800058</v>
      </c>
      <c r="E103" s="4">
        <f>[1]FN_techMin!F123</f>
        <v>34387931.240332097</v>
      </c>
    </row>
    <row r="104" spans="1:5" x14ac:dyDescent="0.2">
      <c r="A104" s="3" t="s">
        <v>1</v>
      </c>
      <c r="B104" s="4">
        <f>[1]FN_techMin!C124</f>
        <v>642076547.41480422</v>
      </c>
      <c r="C104" s="4">
        <f>[1]FN_techMin!D124</f>
        <v>210516465.80736959</v>
      </c>
      <c r="D104" s="4">
        <f>[1]FN_techMin!E124</f>
        <v>158518833.18854314</v>
      </c>
      <c r="E104" s="4">
        <f>[1]FN_techMin!F124</f>
        <v>29089673.368033037</v>
      </c>
    </row>
    <row r="105" spans="1:5" x14ac:dyDescent="0.2">
      <c r="A105" s="3" t="s">
        <v>2</v>
      </c>
      <c r="B105" s="4">
        <f>[1]FN_techMin!C125</f>
        <v>614099342.85529137</v>
      </c>
      <c r="C105" s="4">
        <f>[1]FN_techMin!D125</f>
        <v>203786530.26777476</v>
      </c>
      <c r="D105" s="4">
        <f>[1]FN_techMin!E125</f>
        <v>151002435.69519404</v>
      </c>
      <c r="E105" s="4">
        <f>[1]FN_techMin!F125</f>
        <v>25260776.314053461</v>
      </c>
    </row>
    <row r="106" spans="1:5" x14ac:dyDescent="0.2">
      <c r="A106" s="3" t="s">
        <v>3</v>
      </c>
      <c r="B106" s="4">
        <f>[1]FN_techMin!C126</f>
        <v>649815793.75761867</v>
      </c>
      <c r="C106" s="4">
        <f>[1]FN_techMin!D126</f>
        <v>211656246.46060264</v>
      </c>
      <c r="D106" s="4">
        <f>[1]FN_techMin!E126</f>
        <v>162310224.4916144</v>
      </c>
      <c r="E106" s="4">
        <f>[1]FN_techMin!F126</f>
        <v>24763122.112983968</v>
      </c>
    </row>
    <row r="107" spans="1:5" x14ac:dyDescent="0.2">
      <c r="A107" s="3" t="s">
        <v>4</v>
      </c>
      <c r="B107" s="4">
        <f>[1]FN_techMin!C127</f>
        <v>632223825.52128172</v>
      </c>
      <c r="C107" s="4">
        <f>[1]FN_techMin!D127</f>
        <v>204322299.3176918</v>
      </c>
      <c r="D107" s="4">
        <f>[1]FN_techMin!E127</f>
        <v>160164692.01159161</v>
      </c>
      <c r="E107" s="4">
        <f>[1]FN_techMin!F127</f>
        <v>24479136.045745444</v>
      </c>
    </row>
    <row r="108" spans="1:5" x14ac:dyDescent="0.2">
      <c r="A108" s="3" t="s">
        <v>5</v>
      </c>
      <c r="B108" s="4">
        <f>[1]FN_techMin!C128</f>
        <v>575980175.48978102</v>
      </c>
      <c r="C108" s="4">
        <f>[1]FN_techMin!D128</f>
        <v>197701994.67634505</v>
      </c>
      <c r="D108" s="4">
        <f>[1]FN_techMin!E128</f>
        <v>176390117.64877927</v>
      </c>
      <c r="E108" s="4">
        <f>[1]FN_techMin!F128</f>
        <v>21547433.594434157</v>
      </c>
    </row>
    <row r="109" spans="1:5" x14ac:dyDescent="0.2">
      <c r="A109" s="3" t="s">
        <v>6</v>
      </c>
      <c r="B109" s="4">
        <f>[1]FN_techMin!C129</f>
        <v>538088534.11199117</v>
      </c>
      <c r="C109" s="4">
        <f>[1]FN_techMin!D129</f>
        <v>191404422.73659724</v>
      </c>
      <c r="D109" s="4">
        <f>[1]FN_techMin!E129</f>
        <v>178401260.33209383</v>
      </c>
      <c r="E109" s="4">
        <f>[1]FN_techMin!F129</f>
        <v>21116416.952895917</v>
      </c>
    </row>
    <row r="110" spans="1:5" x14ac:dyDescent="0.2">
      <c r="A110" s="3" t="s">
        <v>7</v>
      </c>
      <c r="B110" s="4">
        <f>[1]FN_techMin!C130</f>
        <v>0</v>
      </c>
      <c r="C110" s="4">
        <f>[1]FN_techMin!D130</f>
        <v>0</v>
      </c>
      <c r="D110" s="4">
        <f>[1]FN_techMin!E130</f>
        <v>0</v>
      </c>
      <c r="E110" s="4">
        <f>[1]FN_techMin!F130</f>
        <v>0</v>
      </c>
    </row>
    <row r="111" spans="1:5" x14ac:dyDescent="0.2">
      <c r="A111" s="3" t="s">
        <v>8</v>
      </c>
      <c r="B111" s="4">
        <f>[1]FN_techMin!C131</f>
        <v>0</v>
      </c>
      <c r="C111" s="4">
        <f>[1]FN_techMin!D131</f>
        <v>0</v>
      </c>
      <c r="D111" s="4">
        <f>[1]FN_techMin!E131</f>
        <v>0</v>
      </c>
      <c r="E111" s="4">
        <f>[1]FN_techMin!F131</f>
        <v>0</v>
      </c>
    </row>
    <row r="112" spans="1:5" x14ac:dyDescent="0.2">
      <c r="A112" s="3" t="s">
        <v>9</v>
      </c>
      <c r="B112" s="4">
        <f>[1]FN_techMin!C132</f>
        <v>0</v>
      </c>
      <c r="C112" s="4">
        <f>[1]FN_techMin!D132</f>
        <v>0</v>
      </c>
      <c r="D112" s="4">
        <f>[1]FN_techMin!E132</f>
        <v>0</v>
      </c>
      <c r="E112" s="4">
        <f>[1]FN_techMin!F132</f>
        <v>0</v>
      </c>
    </row>
    <row r="113" spans="1:5" x14ac:dyDescent="0.2">
      <c r="A113" s="3" t="s">
        <v>10</v>
      </c>
      <c r="B113" s="4">
        <f>[1]FN_techMin!C133</f>
        <v>0</v>
      </c>
      <c r="C113" s="4">
        <f>[1]FN_techMin!D133</f>
        <v>0</v>
      </c>
      <c r="D113" s="4">
        <f>[1]FN_techMin!E133</f>
        <v>0</v>
      </c>
      <c r="E113" s="4">
        <f>[1]FN_techMin!F133</f>
        <v>0</v>
      </c>
    </row>
    <row r="114" spans="1:5" x14ac:dyDescent="0.2">
      <c r="A114" s="3" t="s">
        <v>11</v>
      </c>
      <c r="B114" s="4">
        <f>[1]FN_techMin!C134</f>
        <v>0</v>
      </c>
      <c r="C114" s="4">
        <f>[1]FN_techMin!D134</f>
        <v>0</v>
      </c>
      <c r="D114" s="4">
        <f>[1]FN_techMin!E134</f>
        <v>0</v>
      </c>
      <c r="E114" s="4">
        <f>[1]FN_techMin!F134</f>
        <v>0</v>
      </c>
    </row>
    <row r="116" spans="1:5" ht="12" customHeight="1" x14ac:dyDescent="0.2">
      <c r="A116" s="34" t="s">
        <v>37</v>
      </c>
      <c r="B116" s="34"/>
      <c r="C116" s="34"/>
      <c r="D116" s="34"/>
    </row>
    <row r="117" spans="1:5" x14ac:dyDescent="0.2">
      <c r="A117" s="27"/>
      <c r="B117" s="40" t="s">
        <v>25</v>
      </c>
      <c r="C117" s="40"/>
      <c r="D117" s="40"/>
    </row>
    <row r="118" spans="1:5" x14ac:dyDescent="0.2">
      <c r="A118" s="27"/>
      <c r="B118" s="11" t="s">
        <v>34</v>
      </c>
      <c r="C118" s="11" t="s">
        <v>35</v>
      </c>
      <c r="D118" s="11" t="s">
        <v>36</v>
      </c>
    </row>
    <row r="119" spans="1:5" x14ac:dyDescent="0.2">
      <c r="A119" s="3" t="s">
        <v>0</v>
      </c>
      <c r="B119" s="4">
        <f>[1]FN_UmsVL!C48</f>
        <v>2899433.8336724374</v>
      </c>
      <c r="C119" s="4">
        <f>[1]FN_UmsVL!D48</f>
        <v>13016182.851980545</v>
      </c>
      <c r="D119" s="4">
        <f>[1]FN_UmsVL!E48</f>
        <v>1644444</v>
      </c>
    </row>
    <row r="120" spans="1:5" x14ac:dyDescent="0.2">
      <c r="A120" s="3" t="s">
        <v>1</v>
      </c>
      <c r="B120" s="4">
        <f>[1]FN_UmsVL!C49</f>
        <v>2614762.6315078344</v>
      </c>
      <c r="C120" s="4">
        <f>[1]FN_UmsVL!D49</f>
        <v>11598870.470058477</v>
      </c>
      <c r="D120" s="4">
        <f>[1]FN_UmsVL!E49</f>
        <v>1583710</v>
      </c>
    </row>
    <row r="121" spans="1:5" x14ac:dyDescent="0.2">
      <c r="A121" s="3" t="s">
        <v>2</v>
      </c>
      <c r="B121" s="4">
        <f>[1]FN_UmsVL!C50</f>
        <v>2421956.4964917651</v>
      </c>
      <c r="C121" s="4">
        <f>[1]FN_UmsVL!D50</f>
        <v>10814701.756089507</v>
      </c>
      <c r="D121" s="4">
        <f>[1]FN_UmsVL!E50</f>
        <v>1598952</v>
      </c>
    </row>
    <row r="122" spans="1:5" x14ac:dyDescent="0.2">
      <c r="A122" s="3" t="s">
        <v>3</v>
      </c>
      <c r="B122" s="4">
        <f>[1]FN_UmsVL!C51</f>
        <v>2489718.551776987</v>
      </c>
      <c r="C122" s="4">
        <f>[1]FN_UmsVL!D51</f>
        <v>12031446.853020525</v>
      </c>
      <c r="D122" s="4">
        <f>[1]FN_UmsVL!E51</f>
        <v>1645385</v>
      </c>
    </row>
    <row r="123" spans="1:5" x14ac:dyDescent="0.2">
      <c r="A123" s="3" t="s">
        <v>4</v>
      </c>
      <c r="B123" s="4">
        <f>[1]FN_UmsVL!C52</f>
        <v>2161338.0380619192</v>
      </c>
      <c r="C123" s="4">
        <f>[1]FN_UmsVL!D52</f>
        <v>10611716.303949533</v>
      </c>
      <c r="D123" s="4">
        <f>[1]FN_UmsVL!E52</f>
        <v>1737653</v>
      </c>
    </row>
    <row r="124" spans="1:5" x14ac:dyDescent="0.2">
      <c r="A124" s="3" t="s">
        <v>5</v>
      </c>
      <c r="B124" s="4">
        <f>[1]FN_UmsVL!C53</f>
        <v>2032207.4432119729</v>
      </c>
      <c r="C124" s="4">
        <f>[1]FN_UmsVL!D53</f>
        <v>10001765.590755632</v>
      </c>
      <c r="D124" s="4">
        <f>[1]FN_UmsVL!E53</f>
        <v>1721776</v>
      </c>
    </row>
    <row r="125" spans="1:5" x14ac:dyDescent="0.2">
      <c r="A125" s="3" t="s">
        <v>6</v>
      </c>
      <c r="B125" s="4">
        <f>[1]FN_UmsVL!C54</f>
        <v>1919460.49408194</v>
      </c>
      <c r="C125" s="4">
        <f>[1]FN_UmsVL!D54</f>
        <v>9692939.2539469227</v>
      </c>
      <c r="D125" s="4">
        <f>[1]FN_UmsVL!E54</f>
        <v>1683684</v>
      </c>
    </row>
    <row r="126" spans="1:5" x14ac:dyDescent="0.2">
      <c r="A126" s="3" t="s">
        <v>7</v>
      </c>
      <c r="B126" s="4">
        <f>[1]FN_UmsVL!C55</f>
        <v>0</v>
      </c>
      <c r="C126" s="4">
        <f>[1]FN_UmsVL!D55</f>
        <v>0</v>
      </c>
      <c r="D126" s="4">
        <f>[1]FN_UmsVL!E55</f>
        <v>0</v>
      </c>
    </row>
    <row r="127" spans="1:5" x14ac:dyDescent="0.2">
      <c r="A127" s="3" t="s">
        <v>8</v>
      </c>
      <c r="B127" s="4">
        <f>[1]FN_UmsVL!C56</f>
        <v>0</v>
      </c>
      <c r="C127" s="4">
        <f>[1]FN_UmsVL!D56</f>
        <v>0</v>
      </c>
      <c r="D127" s="4">
        <f>[1]FN_UmsVL!E56</f>
        <v>0</v>
      </c>
    </row>
    <row r="128" spans="1:5" x14ac:dyDescent="0.2">
      <c r="A128" s="3" t="s">
        <v>9</v>
      </c>
      <c r="B128" s="4">
        <f>[1]FN_UmsVL!C57</f>
        <v>0</v>
      </c>
      <c r="C128" s="4">
        <f>[1]FN_UmsVL!D57</f>
        <v>0</v>
      </c>
      <c r="D128" s="4">
        <f>[1]FN_UmsVL!E57</f>
        <v>0</v>
      </c>
    </row>
    <row r="129" spans="1:4" x14ac:dyDescent="0.2">
      <c r="A129" s="3" t="s">
        <v>10</v>
      </c>
      <c r="B129" s="4">
        <f>[1]FN_UmsVL!C58</f>
        <v>0</v>
      </c>
      <c r="C129" s="4">
        <f>[1]FN_UmsVL!D58</f>
        <v>0</v>
      </c>
      <c r="D129" s="4">
        <f>[1]FN_UmsVL!E58</f>
        <v>0</v>
      </c>
    </row>
    <row r="130" spans="1:4" x14ac:dyDescent="0.2">
      <c r="A130" s="3" t="s">
        <v>11</v>
      </c>
      <c r="B130" s="4">
        <f>[1]FN_UmsVL!C59</f>
        <v>0</v>
      </c>
      <c r="C130" s="4">
        <f>[1]FN_UmsVL!D59</f>
        <v>0</v>
      </c>
      <c r="D130" s="4">
        <f>[1]FN_UmsVL!E59</f>
        <v>0</v>
      </c>
    </row>
    <row r="132" spans="1:4" ht="12" customHeight="1" x14ac:dyDescent="0.2">
      <c r="A132" s="34" t="s">
        <v>38</v>
      </c>
      <c r="B132" s="34"/>
      <c r="C132" s="34"/>
      <c r="D132" s="34"/>
    </row>
    <row r="133" spans="1:4" x14ac:dyDescent="0.2">
      <c r="A133" s="27"/>
      <c r="B133" s="40" t="s">
        <v>33</v>
      </c>
      <c r="C133" s="40"/>
      <c r="D133" s="40"/>
    </row>
    <row r="134" spans="1:4" x14ac:dyDescent="0.2">
      <c r="A134" s="27"/>
      <c r="B134" s="11" t="s">
        <v>34</v>
      </c>
      <c r="C134" s="11" t="s">
        <v>35</v>
      </c>
      <c r="D134" s="11" t="s">
        <v>36</v>
      </c>
    </row>
    <row r="135" spans="1:4" x14ac:dyDescent="0.2">
      <c r="A135" s="3" t="s">
        <v>0</v>
      </c>
      <c r="B135" s="4">
        <f>[1]FN_MinVL!C46</f>
        <v>885692506.82967567</v>
      </c>
      <c r="C135" s="4">
        <f>[1]FN_MinVL!D46</f>
        <v>1226058214.313097</v>
      </c>
      <c r="D135" s="4">
        <f>[1]FN_MinVL!E46</f>
        <v>672175765.56619275</v>
      </c>
    </row>
    <row r="136" spans="1:4" x14ac:dyDescent="0.2">
      <c r="A136" s="3" t="s">
        <v>1</v>
      </c>
      <c r="B136" s="4">
        <f>[1]FN_MinVL!C47</f>
        <v>806961840.58744907</v>
      </c>
      <c r="C136" s="4">
        <f>[1]FN_MinVL!D47</f>
        <v>1125662028.4202497</v>
      </c>
      <c r="D136" s="4">
        <f>[1]FN_MinVL!E47</f>
        <v>685781022.13390315</v>
      </c>
    </row>
    <row r="137" spans="1:4" x14ac:dyDescent="0.2">
      <c r="A137" s="3" t="s">
        <v>2</v>
      </c>
      <c r="B137" s="4">
        <f>[1]FN_MinVL!C48</f>
        <v>832139218.97879493</v>
      </c>
      <c r="C137" s="4">
        <f>[1]FN_MinVL!D48</f>
        <v>1074118564.9588134</v>
      </c>
      <c r="D137" s="4">
        <f>[1]FN_MinVL!E48</f>
        <v>709712872.435624</v>
      </c>
    </row>
    <row r="138" spans="1:4" x14ac:dyDescent="0.2">
      <c r="A138" s="3" t="s">
        <v>3</v>
      </c>
      <c r="B138" s="4">
        <f>[1]FN_MinVL!C49</f>
        <v>878892058.79738009</v>
      </c>
      <c r="C138" s="4">
        <f>[1]FN_MinVL!D49</f>
        <v>1145086868.3450501</v>
      </c>
      <c r="D138" s="4">
        <f>[1]FN_MinVL!E49</f>
        <v>688330137.93171775</v>
      </c>
    </row>
    <row r="139" spans="1:4" x14ac:dyDescent="0.2">
      <c r="A139" s="3" t="s">
        <v>4</v>
      </c>
      <c r="B139" s="4">
        <f>[1]FN_MinVL!C50</f>
        <v>814847706.65405178</v>
      </c>
      <c r="C139" s="4">
        <f>[1]FN_MinVL!D50</f>
        <v>1096471411.9383442</v>
      </c>
      <c r="D139" s="4">
        <f>[1]FN_MinVL!E50</f>
        <v>705273673.46363235</v>
      </c>
    </row>
    <row r="140" spans="1:4" x14ac:dyDescent="0.2">
      <c r="A140" s="3" t="s">
        <v>5</v>
      </c>
      <c r="B140" s="4">
        <f>[1]FN_MinVL!C51</f>
        <v>757273907.52719271</v>
      </c>
      <c r="C140" s="4">
        <f>[1]FN_MinVL!D51</f>
        <v>1021745114.5833135</v>
      </c>
      <c r="D140" s="4">
        <f>[1]FN_MinVL!E51</f>
        <v>727228002.50004399</v>
      </c>
    </row>
    <row r="141" spans="1:4" x14ac:dyDescent="0.2">
      <c r="A141" s="3" t="s">
        <v>6</v>
      </c>
      <c r="B141" s="4">
        <f>[1]FN_MinVL!C52</f>
        <v>720182208.90370333</v>
      </c>
      <c r="C141" s="4">
        <f>[1]FN_MinVL!D52</f>
        <v>970651891.14657867</v>
      </c>
      <c r="D141" s="4">
        <f>[1]FN_MinVL!E52</f>
        <v>735807223.36497664</v>
      </c>
    </row>
    <row r="142" spans="1:4" x14ac:dyDescent="0.2">
      <c r="A142" s="3" t="s">
        <v>7</v>
      </c>
      <c r="B142" s="4">
        <f>[1]FN_MinVL!C53</f>
        <v>0</v>
      </c>
      <c r="C142" s="4">
        <f>[1]FN_MinVL!D53</f>
        <v>0</v>
      </c>
      <c r="D142" s="4">
        <f>[1]FN_MinVL!E53</f>
        <v>0</v>
      </c>
    </row>
    <row r="143" spans="1:4" x14ac:dyDescent="0.2">
      <c r="A143" s="3" t="s">
        <v>8</v>
      </c>
      <c r="B143" s="4">
        <f>[1]FN_MinVL!C54</f>
        <v>0</v>
      </c>
      <c r="C143" s="4">
        <f>[1]FN_MinVL!D54</f>
        <v>0</v>
      </c>
      <c r="D143" s="4">
        <f>[1]FN_MinVL!E54</f>
        <v>0</v>
      </c>
    </row>
    <row r="144" spans="1:4" x14ac:dyDescent="0.2">
      <c r="A144" s="3" t="s">
        <v>9</v>
      </c>
      <c r="B144" s="4">
        <f>[1]FN_MinVL!C55</f>
        <v>0</v>
      </c>
      <c r="C144" s="4">
        <f>[1]FN_MinVL!D55</f>
        <v>0</v>
      </c>
      <c r="D144" s="4">
        <f>[1]FN_MinVL!E55</f>
        <v>0</v>
      </c>
    </row>
    <row r="145" spans="1:4" x14ac:dyDescent="0.2">
      <c r="A145" s="3" t="s">
        <v>10</v>
      </c>
      <c r="B145" s="4">
        <f>[1]FN_MinVL!C56</f>
        <v>0</v>
      </c>
      <c r="C145" s="4">
        <f>[1]FN_MinVL!D56</f>
        <v>0</v>
      </c>
      <c r="D145" s="4">
        <f>[1]FN_MinVL!E56</f>
        <v>0</v>
      </c>
    </row>
    <row r="146" spans="1:4" x14ac:dyDescent="0.2">
      <c r="A146" s="3" t="s">
        <v>11</v>
      </c>
      <c r="B146" s="4">
        <f>[1]FN_MinVL!C57</f>
        <v>0</v>
      </c>
      <c r="C146" s="4">
        <f>[1]FN_MinVL!D57</f>
        <v>0</v>
      </c>
      <c r="D146" s="4">
        <f>[1]FN_MinVL!E57</f>
        <v>0</v>
      </c>
    </row>
    <row r="148" spans="1:4" ht="12" customHeight="1" x14ac:dyDescent="0.2">
      <c r="A148" s="34" t="s">
        <v>41</v>
      </c>
      <c r="B148" s="34"/>
      <c r="C148" s="34"/>
      <c r="D148" s="34"/>
    </row>
    <row r="149" spans="1:4" x14ac:dyDescent="0.2">
      <c r="A149" s="27"/>
      <c r="B149" s="40" t="s">
        <v>25</v>
      </c>
      <c r="C149" s="40"/>
      <c r="D149" s="40"/>
    </row>
    <row r="150" spans="1:4" ht="60" x14ac:dyDescent="0.2">
      <c r="A150" s="27"/>
      <c r="B150" s="11" t="s">
        <v>146</v>
      </c>
      <c r="C150" s="11" t="s">
        <v>144</v>
      </c>
      <c r="D150" s="11" t="s">
        <v>145</v>
      </c>
    </row>
    <row r="151" spans="1:4" x14ac:dyDescent="0.2">
      <c r="A151" s="3" t="s">
        <v>0</v>
      </c>
      <c r="B151" s="4">
        <f>[1]FN_UmsGes!F76</f>
        <v>83260729.383068517</v>
      </c>
      <c r="C151" s="4">
        <f>[1]FN_UmsGes!I76</f>
        <v>87627498.818066657</v>
      </c>
      <c r="D151" s="4">
        <f>[1]FN_UmsGes!L76</f>
        <v>17560060.685652982</v>
      </c>
    </row>
    <row r="152" spans="1:4" x14ac:dyDescent="0.2">
      <c r="A152" s="3" t="s">
        <v>1</v>
      </c>
      <c r="B152" s="4">
        <f>[1]FN_UmsGes!F77</f>
        <v>76078454.280592456</v>
      </c>
      <c r="C152" s="4">
        <f>[1]FN_UmsGes!I77</f>
        <v>80374386.11490339</v>
      </c>
      <c r="D152" s="4">
        <f>[1]FN_UmsGes!L77</f>
        <v>15797343.101566311</v>
      </c>
    </row>
    <row r="153" spans="1:4" x14ac:dyDescent="0.2">
      <c r="A153" s="3" t="s">
        <v>2</v>
      </c>
      <c r="B153" s="4">
        <f>[1]FN_UmsGes!F78</f>
        <v>74574797.488392055</v>
      </c>
      <c r="C153" s="4">
        <f>[1]FN_UmsGes!I78</f>
        <v>77847563.647551328</v>
      </c>
      <c r="D153" s="4">
        <f>[1]FN_UmsGes!L78</f>
        <v>15058679.398466432</v>
      </c>
    </row>
    <row r="154" spans="1:4" x14ac:dyDescent="0.2">
      <c r="A154" s="3" t="s">
        <v>3</v>
      </c>
      <c r="B154" s="4">
        <f>[1]FN_UmsGes!F79</f>
        <v>73211646.202724859</v>
      </c>
      <c r="C154" s="4">
        <f>[1]FN_UmsGes!I79</f>
        <v>79510927.5242984</v>
      </c>
      <c r="D154" s="4">
        <f>[1]FN_UmsGes!L79</f>
        <v>16414751.619372007</v>
      </c>
    </row>
    <row r="155" spans="1:4" x14ac:dyDescent="0.2">
      <c r="A155" s="3" t="s">
        <v>4</v>
      </c>
      <c r="B155" s="4">
        <f>[1]FN_UmsGes!F80</f>
        <v>71243066.744144619</v>
      </c>
      <c r="C155" s="4">
        <f>[1]FN_UmsGes!I80</f>
        <v>75552639.986750901</v>
      </c>
      <c r="D155" s="4">
        <f>[1]FN_UmsGes!L80</f>
        <v>14729626.302502828</v>
      </c>
    </row>
    <row r="156" spans="1:4" x14ac:dyDescent="0.2">
      <c r="A156" s="3" t="s">
        <v>5</v>
      </c>
      <c r="B156" s="4">
        <f>[1]FN_UmsGes!F81</f>
        <v>69580827.915940046</v>
      </c>
      <c r="C156" s="4">
        <f>[1]FN_UmsGes!I81</f>
        <v>70886843.413562626</v>
      </c>
      <c r="D156" s="4">
        <f>[1]FN_UmsGes!L81</f>
        <v>13962085.589549629</v>
      </c>
    </row>
    <row r="157" spans="1:4" x14ac:dyDescent="0.2">
      <c r="A157" s="3" t="s">
        <v>6</v>
      </c>
      <c r="B157" s="4">
        <f>[1]FN_UmsGes!F82</f>
        <v>67903386.214204341</v>
      </c>
      <c r="C157" s="4">
        <f>[1]FN_UmsGes!I82</f>
        <v>67858422.686491475</v>
      </c>
      <c r="D157" s="4">
        <f>[1]FN_UmsGes!L82</f>
        <v>13496057.737752544</v>
      </c>
    </row>
    <row r="158" spans="1:4" x14ac:dyDescent="0.2">
      <c r="A158" s="3" t="s">
        <v>7</v>
      </c>
      <c r="B158" s="4">
        <f>[1]FN_UmsGes!F83</f>
        <v>0</v>
      </c>
      <c r="C158" s="4">
        <f>[1]FN_UmsGes!I83</f>
        <v>0</v>
      </c>
      <c r="D158" s="4">
        <f>[1]FN_UmsGes!L83</f>
        <v>0</v>
      </c>
    </row>
    <row r="159" spans="1:4" x14ac:dyDescent="0.2">
      <c r="A159" s="3" t="s">
        <v>8</v>
      </c>
      <c r="B159" s="4">
        <f>[1]FN_UmsGes!F84</f>
        <v>0</v>
      </c>
      <c r="C159" s="4">
        <f>[1]FN_UmsGes!I84</f>
        <v>0</v>
      </c>
      <c r="D159" s="4">
        <f>[1]FN_UmsGes!L84</f>
        <v>0</v>
      </c>
    </row>
    <row r="160" spans="1:4" x14ac:dyDescent="0.2">
      <c r="A160" s="3" t="s">
        <v>9</v>
      </c>
      <c r="B160" s="4">
        <f>[1]FN_UmsGes!F85</f>
        <v>0</v>
      </c>
      <c r="C160" s="4">
        <f>[1]FN_UmsGes!I85</f>
        <v>0</v>
      </c>
      <c r="D160" s="4">
        <f>[1]FN_UmsGes!L85</f>
        <v>0</v>
      </c>
    </row>
    <row r="161" spans="1:4" x14ac:dyDescent="0.2">
      <c r="A161" s="3" t="s">
        <v>10</v>
      </c>
      <c r="B161" s="4">
        <f>[1]FN_UmsGes!F86</f>
        <v>0</v>
      </c>
      <c r="C161" s="4">
        <f>[1]FN_UmsGes!I86</f>
        <v>0</v>
      </c>
      <c r="D161" s="4">
        <f>[1]FN_UmsGes!L86</f>
        <v>0</v>
      </c>
    </row>
    <row r="162" spans="1:4" x14ac:dyDescent="0.2">
      <c r="A162" s="3" t="s">
        <v>11</v>
      </c>
      <c r="B162" s="4">
        <f>[1]FN_UmsGes!F87</f>
        <v>0</v>
      </c>
      <c r="C162" s="4">
        <f>[1]FN_UmsGes!I87</f>
        <v>0</v>
      </c>
      <c r="D162" s="4">
        <f>[1]FN_UmsGes!L87</f>
        <v>0</v>
      </c>
    </row>
    <row r="164" spans="1:4" ht="24" customHeight="1" x14ac:dyDescent="0.2">
      <c r="A164" s="34" t="s">
        <v>73</v>
      </c>
      <c r="B164" s="34"/>
      <c r="C164" s="34"/>
      <c r="D164" s="34"/>
    </row>
    <row r="165" spans="1:4" ht="12" customHeight="1" x14ac:dyDescent="0.2">
      <c r="A165" s="27"/>
      <c r="B165" s="28" t="s">
        <v>44</v>
      </c>
      <c r="C165" s="29"/>
      <c r="D165" s="30"/>
    </row>
    <row r="166" spans="1:4" ht="36" x14ac:dyDescent="0.2">
      <c r="A166" s="27"/>
      <c r="B166" s="11" t="s">
        <v>42</v>
      </c>
      <c r="C166" s="11" t="s">
        <v>43</v>
      </c>
      <c r="D166" s="11" t="s">
        <v>147</v>
      </c>
    </row>
    <row r="167" spans="1:4" x14ac:dyDescent="0.2">
      <c r="A167" s="3" t="s">
        <v>0</v>
      </c>
      <c r="B167" s="4">
        <f>[1]Num!B104</f>
        <v>3047746</v>
      </c>
      <c r="C167" s="4">
        <f>[1]Num!C104</f>
        <v>250909</v>
      </c>
      <c r="D167" s="4">
        <f>[1]Num!D104</f>
        <v>15283</v>
      </c>
    </row>
    <row r="168" spans="1:4" x14ac:dyDescent="0.2">
      <c r="A168" s="3" t="s">
        <v>1</v>
      </c>
      <c r="B168" s="4">
        <f>[1]Num!B105</f>
        <v>3022379</v>
      </c>
      <c r="C168" s="4">
        <f>[1]Num!C105</f>
        <v>249885</v>
      </c>
      <c r="D168" s="4">
        <f>[1]Num!D105</f>
        <v>14072</v>
      </c>
    </row>
    <row r="169" spans="1:4" x14ac:dyDescent="0.2">
      <c r="A169" s="3" t="s">
        <v>2</v>
      </c>
      <c r="B169" s="4">
        <f>[1]Num!B106</f>
        <v>3055918</v>
      </c>
      <c r="C169" s="4">
        <f>[1]Num!C106</f>
        <v>256791</v>
      </c>
      <c r="D169" s="4">
        <f>[1]Num!D106</f>
        <v>13868</v>
      </c>
    </row>
    <row r="170" spans="1:4" x14ac:dyDescent="0.2">
      <c r="A170" s="3" t="s">
        <v>3</v>
      </c>
      <c r="B170" s="4">
        <f>[1]Num!B107</f>
        <v>3071401</v>
      </c>
      <c r="C170" s="4">
        <f>[1]Num!C107</f>
        <v>294705</v>
      </c>
      <c r="D170" s="4">
        <f>[1]Num!D107</f>
        <v>12987</v>
      </c>
    </row>
    <row r="171" spans="1:4" x14ac:dyDescent="0.2">
      <c r="A171" s="3" t="s">
        <v>4</v>
      </c>
      <c r="B171" s="4">
        <f>[1]Num!B108</f>
        <v>3037523</v>
      </c>
      <c r="C171" s="4">
        <f>[1]Num!C108</f>
        <v>295652</v>
      </c>
      <c r="D171" s="4">
        <f>[1]Num!D108</f>
        <v>11752</v>
      </c>
    </row>
    <row r="172" spans="1:4" x14ac:dyDescent="0.2">
      <c r="A172" s="3" t="s">
        <v>5</v>
      </c>
      <c r="B172" s="4">
        <f>[1]Num!B109</f>
        <v>3020653</v>
      </c>
      <c r="C172" s="4">
        <f>[1]Num!C109</f>
        <v>303964</v>
      </c>
      <c r="D172" s="4">
        <f>[1]Num!D109</f>
        <v>12292</v>
      </c>
    </row>
    <row r="173" spans="1:4" x14ac:dyDescent="0.2">
      <c r="A173" s="3" t="s">
        <v>6</v>
      </c>
      <c r="B173" s="4">
        <f>[1]Num!B110</f>
        <v>3006438</v>
      </c>
      <c r="C173" s="4">
        <f>[1]Num!C110</f>
        <v>310636</v>
      </c>
      <c r="D173" s="4">
        <f>[1]Num!D110</f>
        <v>11624</v>
      </c>
    </row>
    <row r="174" spans="1:4" x14ac:dyDescent="0.2">
      <c r="A174" s="3" t="s">
        <v>7</v>
      </c>
      <c r="B174" s="4">
        <f>[1]Num!B111</f>
        <v>0</v>
      </c>
      <c r="C174" s="4">
        <f>[1]Num!C111</f>
        <v>0</v>
      </c>
      <c r="D174" s="4">
        <f>[1]Num!D111</f>
        <v>0</v>
      </c>
    </row>
    <row r="175" spans="1:4" x14ac:dyDescent="0.2">
      <c r="A175" s="3" t="s">
        <v>8</v>
      </c>
      <c r="B175" s="4">
        <f>[1]Num!B112</f>
        <v>0</v>
      </c>
      <c r="C175" s="4">
        <f>[1]Num!C112</f>
        <v>0</v>
      </c>
      <c r="D175" s="4">
        <f>[1]Num!D112</f>
        <v>0</v>
      </c>
    </row>
    <row r="176" spans="1:4" x14ac:dyDescent="0.2">
      <c r="A176" s="3" t="s">
        <v>9</v>
      </c>
      <c r="B176" s="4">
        <f>[1]Num!B113</f>
        <v>0</v>
      </c>
      <c r="C176" s="4">
        <f>[1]Num!C113</f>
        <v>0</v>
      </c>
      <c r="D176" s="4">
        <f>[1]Num!D113</f>
        <v>0</v>
      </c>
    </row>
    <row r="177" spans="1:6" x14ac:dyDescent="0.2">
      <c r="A177" s="3" t="s">
        <v>10</v>
      </c>
      <c r="B177" s="4">
        <f>[1]Num!B114</f>
        <v>0</v>
      </c>
      <c r="C177" s="4">
        <f>[1]Num!C114</f>
        <v>0</v>
      </c>
      <c r="D177" s="4">
        <f>[1]Num!D114</f>
        <v>0</v>
      </c>
    </row>
    <row r="178" spans="1:6" x14ac:dyDescent="0.2">
      <c r="A178" s="3" t="s">
        <v>11</v>
      </c>
      <c r="B178" s="4">
        <f>[1]Num!B115</f>
        <v>0</v>
      </c>
      <c r="C178" s="4">
        <f>[1]Num!C115</f>
        <v>0</v>
      </c>
      <c r="D178" s="4">
        <f>[1]Num!D115</f>
        <v>0</v>
      </c>
    </row>
    <row r="180" spans="1:6" ht="12" customHeight="1" x14ac:dyDescent="0.2">
      <c r="A180" s="34" t="s">
        <v>51</v>
      </c>
      <c r="B180" s="34"/>
      <c r="C180" s="34"/>
      <c r="D180" s="34"/>
      <c r="E180" s="34"/>
      <c r="F180" s="34"/>
    </row>
    <row r="181" spans="1:6" x14ac:dyDescent="0.2">
      <c r="A181" s="35"/>
      <c r="B181" s="31" t="s">
        <v>50</v>
      </c>
      <c r="C181" s="32"/>
      <c r="D181" s="32"/>
      <c r="E181" s="32"/>
      <c r="F181" s="33"/>
    </row>
    <row r="182" spans="1:6" ht="24" x14ac:dyDescent="0.2">
      <c r="A182" s="36"/>
      <c r="B182" s="6" t="s">
        <v>45</v>
      </c>
      <c r="C182" s="6" t="s">
        <v>46</v>
      </c>
      <c r="D182" s="6" t="s">
        <v>47</v>
      </c>
      <c r="E182" s="6" t="s">
        <v>49</v>
      </c>
      <c r="F182" s="6" t="s">
        <v>48</v>
      </c>
    </row>
    <row r="183" spans="1:6" x14ac:dyDescent="0.2">
      <c r="A183" s="3" t="s">
        <v>0</v>
      </c>
      <c r="B183" s="4">
        <f>[1]Num!F104</f>
        <v>64687</v>
      </c>
      <c r="C183" s="4">
        <f>[1]Num!G104</f>
        <v>1917</v>
      </c>
      <c r="D183" s="4">
        <f>[1]Num!H104</f>
        <v>15090</v>
      </c>
      <c r="E183" s="4">
        <f>[1]Num!I104</f>
        <v>19561</v>
      </c>
      <c r="F183" s="4">
        <f>[1]Num!J104</f>
        <v>27422</v>
      </c>
    </row>
    <row r="184" spans="1:6" x14ac:dyDescent="0.2">
      <c r="A184" s="3" t="s">
        <v>1</v>
      </c>
      <c r="B184" s="4">
        <f>[1]Num!F105</f>
        <v>66073</v>
      </c>
      <c r="C184" s="4">
        <f>[1]Num!G105</f>
        <v>1906</v>
      </c>
      <c r="D184" s="4">
        <f>[1]Num!H105</f>
        <v>15939</v>
      </c>
      <c r="E184" s="4">
        <f>[1]Num!I105</f>
        <v>23267</v>
      </c>
      <c r="F184" s="4">
        <f>[1]Num!J105</f>
        <v>30025</v>
      </c>
    </row>
    <row r="185" spans="1:6" x14ac:dyDescent="0.2">
      <c r="A185" s="3" t="s">
        <v>2</v>
      </c>
      <c r="B185" s="4">
        <f>[1]Num!F106</f>
        <v>68037</v>
      </c>
      <c r="C185" s="4">
        <f>[1]Num!G106</f>
        <v>1901</v>
      </c>
      <c r="D185" s="4">
        <f>[1]Num!H106</f>
        <v>15846</v>
      </c>
      <c r="E185" s="4">
        <f>[1]Num!I106</f>
        <v>25635</v>
      </c>
      <c r="F185" s="4">
        <f>[1]Num!J106</f>
        <v>29253</v>
      </c>
    </row>
    <row r="186" spans="1:6" x14ac:dyDescent="0.2">
      <c r="A186" s="3" t="s">
        <v>3</v>
      </c>
      <c r="B186" s="4">
        <f>[1]Num!F107</f>
        <v>68079</v>
      </c>
      <c r="C186" s="4">
        <f>[1]Num!G107</f>
        <v>1900</v>
      </c>
      <c r="D186" s="4">
        <f>[1]Num!H107</f>
        <v>15972</v>
      </c>
      <c r="E186" s="4">
        <f>[1]Num!I107</f>
        <v>25959</v>
      </c>
      <c r="F186" s="4">
        <f>[1]Num!J107</f>
        <v>28934</v>
      </c>
    </row>
    <row r="187" spans="1:6" x14ac:dyDescent="0.2">
      <c r="A187" s="3" t="s">
        <v>4</v>
      </c>
      <c r="B187" s="4">
        <f>[1]Num!F108</f>
        <v>66657</v>
      </c>
      <c r="C187" s="4">
        <f>[1]Num!G108</f>
        <v>1902</v>
      </c>
      <c r="D187" s="4">
        <f>[1]Num!H108</f>
        <v>15969</v>
      </c>
      <c r="E187" s="4">
        <f>[1]Num!I108</f>
        <v>20706</v>
      </c>
      <c r="F187" s="4">
        <f>[1]Num!J108</f>
        <v>26292</v>
      </c>
    </row>
    <row r="188" spans="1:6" x14ac:dyDescent="0.2">
      <c r="A188" s="3" t="s">
        <v>5</v>
      </c>
      <c r="B188" s="4">
        <f>[1]Num!F109</f>
        <v>68451</v>
      </c>
      <c r="C188" s="4">
        <f>[1]Num!G109</f>
        <v>1890</v>
      </c>
      <c r="D188" s="4">
        <f>[1]Num!H109</f>
        <v>16288</v>
      </c>
      <c r="E188" s="4">
        <f>[1]Num!I109</f>
        <v>20651</v>
      </c>
      <c r="F188" s="4">
        <f>[1]Num!J109</f>
        <v>25667</v>
      </c>
    </row>
    <row r="189" spans="1:6" x14ac:dyDescent="0.2">
      <c r="A189" s="3" t="s">
        <v>6</v>
      </c>
      <c r="B189" s="4">
        <f>[1]Num!F110</f>
        <v>71126</v>
      </c>
      <c r="C189" s="4">
        <f>[1]Num!G110</f>
        <v>1078</v>
      </c>
      <c r="D189" s="4">
        <f>[1]Num!H110</f>
        <v>16121</v>
      </c>
      <c r="E189" s="4">
        <f>[1]Num!I110</f>
        <v>12023</v>
      </c>
      <c r="F189" s="4">
        <f>[1]Num!J110</f>
        <v>21079</v>
      </c>
    </row>
    <row r="190" spans="1:6" x14ac:dyDescent="0.2">
      <c r="A190" s="3" t="s">
        <v>7</v>
      </c>
      <c r="B190" s="4">
        <f>[1]Num!F111</f>
        <v>0</v>
      </c>
      <c r="C190" s="4">
        <f>[1]Num!G111</f>
        <v>0</v>
      </c>
      <c r="D190" s="4">
        <f>[1]Num!H111</f>
        <v>0</v>
      </c>
      <c r="E190" s="4">
        <f>[1]Num!I111</f>
        <v>0</v>
      </c>
      <c r="F190" s="4">
        <f>[1]Num!J111</f>
        <v>0</v>
      </c>
    </row>
    <row r="191" spans="1:6" x14ac:dyDescent="0.2">
      <c r="A191" s="3" t="s">
        <v>8</v>
      </c>
      <c r="B191" s="4">
        <f>[1]Num!F112</f>
        <v>0</v>
      </c>
      <c r="C191" s="4">
        <f>[1]Num!G112</f>
        <v>0</v>
      </c>
      <c r="D191" s="4">
        <f>[1]Num!H112</f>
        <v>0</v>
      </c>
      <c r="E191" s="4">
        <f>[1]Num!I112</f>
        <v>0</v>
      </c>
      <c r="F191" s="4">
        <f>[1]Num!J112</f>
        <v>0</v>
      </c>
    </row>
    <row r="192" spans="1:6" x14ac:dyDescent="0.2">
      <c r="A192" s="3" t="s">
        <v>9</v>
      </c>
      <c r="B192" s="4">
        <f>[1]Num!F113</f>
        <v>0</v>
      </c>
      <c r="C192" s="4">
        <f>[1]Num!G113</f>
        <v>0</v>
      </c>
      <c r="D192" s="4">
        <f>[1]Num!H113</f>
        <v>0</v>
      </c>
      <c r="E192" s="4">
        <f>[1]Num!I113</f>
        <v>0</v>
      </c>
      <c r="F192" s="4">
        <f>[1]Num!J113</f>
        <v>0</v>
      </c>
    </row>
    <row r="193" spans="1:6" x14ac:dyDescent="0.2">
      <c r="A193" s="3" t="s">
        <v>10</v>
      </c>
      <c r="B193" s="4">
        <f>[1]Num!F114</f>
        <v>0</v>
      </c>
      <c r="C193" s="4">
        <f>[1]Num!G114</f>
        <v>0</v>
      </c>
      <c r="D193" s="4">
        <f>[1]Num!H114</f>
        <v>0</v>
      </c>
      <c r="E193" s="4">
        <f>[1]Num!I114</f>
        <v>0</v>
      </c>
      <c r="F193" s="4">
        <f>[1]Num!J114</f>
        <v>0</v>
      </c>
    </row>
    <row r="194" spans="1:6" x14ac:dyDescent="0.2">
      <c r="A194" s="3" t="s">
        <v>11</v>
      </c>
      <c r="B194" s="4">
        <f>[1]Num!F115</f>
        <v>0</v>
      </c>
      <c r="C194" s="4">
        <f>[1]Num!G115</f>
        <v>0</v>
      </c>
      <c r="D194" s="4">
        <f>[1]Num!H115</f>
        <v>0</v>
      </c>
      <c r="E194" s="4">
        <f>[1]Num!I115</f>
        <v>0</v>
      </c>
      <c r="F194" s="4">
        <f>[1]Num!J115</f>
        <v>0</v>
      </c>
    </row>
  </sheetData>
  <mergeCells count="36">
    <mergeCell ref="B85:E85"/>
    <mergeCell ref="A84:E84"/>
    <mergeCell ref="A4:C4"/>
    <mergeCell ref="A5:A6"/>
    <mergeCell ref="A21:A22"/>
    <mergeCell ref="A53:A54"/>
    <mergeCell ref="B53:C53"/>
    <mergeCell ref="B5:C5"/>
    <mergeCell ref="B21:G21"/>
    <mergeCell ref="A37:A38"/>
    <mergeCell ref="B37:C37"/>
    <mergeCell ref="A36:C36"/>
    <mergeCell ref="A20:G20"/>
    <mergeCell ref="B69:C69"/>
    <mergeCell ref="A69:A70"/>
    <mergeCell ref="A85:A86"/>
    <mergeCell ref="A52:C52"/>
    <mergeCell ref="A164:D164"/>
    <mergeCell ref="A68:C68"/>
    <mergeCell ref="B133:D133"/>
    <mergeCell ref="B149:D149"/>
    <mergeCell ref="A148:D148"/>
    <mergeCell ref="A132:D132"/>
    <mergeCell ref="A133:A134"/>
    <mergeCell ref="A149:A150"/>
    <mergeCell ref="B101:E101"/>
    <mergeCell ref="B117:D117"/>
    <mergeCell ref="A116:D116"/>
    <mergeCell ref="A100:E100"/>
    <mergeCell ref="A101:A102"/>
    <mergeCell ref="A117:A118"/>
    <mergeCell ref="A165:A166"/>
    <mergeCell ref="B165:D165"/>
    <mergeCell ref="B181:F181"/>
    <mergeCell ref="A180:F180"/>
    <mergeCell ref="A181:A182"/>
  </mergeCells>
  <conditionalFormatting sqref="A181:B181 A180 G180:XFD181 A183:XFD1048576 A71:XFD85 B70:XFD70 A87:XFD179 B86:XFD86 B182:XFD182 D52:XFD66 A67:XFD69 A4:XFD51">
    <cfRule type="cellIs" dxfId="50" priority="2" operator="equal">
      <formula>0</formula>
    </cfRule>
  </conditionalFormatting>
  <conditionalFormatting sqref="B54:C54 A52:C53 A55:C66">
    <cfRule type="cellIs" dxfId="49" priority="1" operator="equal">
      <formula>0</formula>
    </cfRule>
  </conditionalFormatting>
  <pageMargins left="0.7" right="0.7" top="0.78740157499999996" bottom="0.78740157499999996" header="0.3" footer="0.3"/>
  <pageSetup paperSize="9" scale="98" orientation="portrait" verticalDpi="0" r:id="rId1"/>
  <rowBreaks count="3" manualBreakCount="3">
    <brk id="50" max="6" man="1"/>
    <brk id="99" max="6" man="1"/>
    <brk id="14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zoomScaleNormal="100" workbookViewId="0">
      <selection sqref="A1:XFD1048576"/>
    </sheetView>
  </sheetViews>
  <sheetFormatPr baseColWidth="10" defaultColWidth="12.140625" defaultRowHeight="12" customHeight="1" x14ac:dyDescent="0.2"/>
  <cols>
    <col min="1" max="1" width="12.140625" style="5" customWidth="1"/>
    <col min="2" max="16384" width="12.140625" style="5"/>
  </cols>
  <sheetData>
    <row r="1" spans="1:5" s="2" customFormat="1" ht="20.25" x14ac:dyDescent="0.3">
      <c r="A1" s="22" t="s">
        <v>74</v>
      </c>
    </row>
    <row r="2" spans="1:5" s="2" customFormat="1" ht="12.75" x14ac:dyDescent="0.2">
      <c r="A2" s="15" t="str">
        <f>Tabellenverzeichnis!A3</f>
        <v>Stand der Daten: 23.01.2014</v>
      </c>
    </row>
    <row r="3" spans="1:5" s="2" customFormat="1" x14ac:dyDescent="0.2"/>
    <row r="4" spans="1:5" ht="12" customHeight="1" x14ac:dyDescent="0.2">
      <c r="A4" s="37" t="s">
        <v>57</v>
      </c>
      <c r="B4" s="38"/>
      <c r="C4" s="38"/>
      <c r="D4" s="38"/>
      <c r="E4" s="39"/>
    </row>
    <row r="5" spans="1:5" ht="12" customHeight="1" x14ac:dyDescent="0.2">
      <c r="A5" s="35"/>
      <c r="B5" s="31" t="s">
        <v>58</v>
      </c>
      <c r="C5" s="32"/>
      <c r="D5" s="32"/>
      <c r="E5" s="33"/>
    </row>
    <row r="6" spans="1:5" ht="24" customHeight="1" x14ac:dyDescent="0.2">
      <c r="A6" s="36"/>
      <c r="B6" s="6" t="s">
        <v>53</v>
      </c>
      <c r="C6" s="6" t="s">
        <v>54</v>
      </c>
      <c r="D6" s="6" t="s">
        <v>55</v>
      </c>
      <c r="E6" s="6" t="s">
        <v>56</v>
      </c>
    </row>
    <row r="7" spans="1:5" ht="12" customHeight="1" x14ac:dyDescent="0.2">
      <c r="A7" s="3" t="s">
        <v>0</v>
      </c>
      <c r="B7" s="4">
        <f>[1]ML_AnzEK!E89</f>
        <v>15599.235699825807</v>
      </c>
      <c r="C7" s="4">
        <f>[1]ML_AnzEK!F89</f>
        <v>4234.4936170212768</v>
      </c>
      <c r="D7" s="4">
        <f>[1]ML_AnzEK!G89</f>
        <v>2769.5293444223985</v>
      </c>
      <c r="E7" s="4">
        <f>[1]ML_AnzEK!H89</f>
        <v>197.63402085244553</v>
      </c>
    </row>
    <row r="8" spans="1:5" ht="12" customHeight="1" x14ac:dyDescent="0.2">
      <c r="A8" s="3" t="s">
        <v>1</v>
      </c>
      <c r="B8" s="4">
        <f>[1]ML_AnzEK!E90</f>
        <v>15127.172108186995</v>
      </c>
      <c r="C8" s="4">
        <f>[1]ML_AnzEK!F90</f>
        <v>4093.0644635581712</v>
      </c>
      <c r="D8" s="4">
        <f>[1]ML_AnzEK!G90</f>
        <v>2820.4814378398182</v>
      </c>
      <c r="E8" s="4">
        <f>[1]ML_AnzEK!H90</f>
        <v>206.51644875592623</v>
      </c>
    </row>
    <row r="9" spans="1:5" ht="12" customHeight="1" x14ac:dyDescent="0.2">
      <c r="A9" s="3" t="s">
        <v>2</v>
      </c>
      <c r="B9" s="4">
        <f>[1]ML_AnzEK!E91</f>
        <v>14901.708900240101</v>
      </c>
      <c r="C9" s="4">
        <f>[1]ML_AnzEK!F91</f>
        <v>4213.5411498415569</v>
      </c>
      <c r="D9" s="4">
        <f>[1]ML_AnzEK!G91</f>
        <v>4179.2039289710028</v>
      </c>
      <c r="E9" s="4">
        <f>[1]ML_AnzEK!H91</f>
        <v>286.45829988725251</v>
      </c>
    </row>
    <row r="10" spans="1:5" ht="12" customHeight="1" x14ac:dyDescent="0.2">
      <c r="A10" s="3" t="s">
        <v>3</v>
      </c>
      <c r="B10" s="4">
        <f>[1]ML_AnzEK!E92</f>
        <v>14710.467786356572</v>
      </c>
      <c r="C10" s="4">
        <f>[1]ML_AnzEK!F92</f>
        <v>4184.2076957899499</v>
      </c>
      <c r="D10" s="4">
        <f>[1]ML_AnzEK!G92</f>
        <v>4295.8276094597632</v>
      </c>
      <c r="E10" s="4">
        <f>[1]ML_AnzEK!H92</f>
        <v>300.89224523040866</v>
      </c>
    </row>
    <row r="11" spans="1:5" ht="12" customHeight="1" x14ac:dyDescent="0.2">
      <c r="A11" s="3" t="s">
        <v>4</v>
      </c>
      <c r="B11" s="4">
        <f>[1]ML_AnzEK!E93</f>
        <v>14628.938679911491</v>
      </c>
      <c r="C11" s="4">
        <f>[1]ML_AnzEK!F93</f>
        <v>3796.5870529651424</v>
      </c>
      <c r="D11" s="4">
        <f>[1]ML_AnzEK!G93</f>
        <v>3260.9339787148438</v>
      </c>
      <c r="E11" s="4">
        <f>[1]ML_AnzEK!H93</f>
        <v>299.78194174247358</v>
      </c>
    </row>
    <row r="12" spans="1:5" ht="12" customHeight="1" x14ac:dyDescent="0.2">
      <c r="A12" s="3" t="s">
        <v>5</v>
      </c>
      <c r="B12" s="4">
        <f>[1]ML_AnzEK!E94</f>
        <v>14226.325808577749</v>
      </c>
      <c r="C12" s="4">
        <f>[1]ML_AnzEK!F94</f>
        <v>3590.2052512449072</v>
      </c>
      <c r="D12" s="4">
        <f>[1]ML_AnzEK!G94</f>
        <v>3277.9180098539837</v>
      </c>
      <c r="E12" s="4">
        <f>[1]ML_AnzEK!H94</f>
        <v>297.56133476660341</v>
      </c>
    </row>
    <row r="13" spans="1:5" ht="12" customHeight="1" x14ac:dyDescent="0.2">
      <c r="A13" s="3" t="s">
        <v>6</v>
      </c>
      <c r="B13" s="4">
        <f>[1]ML_AnzEK!E95</f>
        <v>14169.960006591025</v>
      </c>
      <c r="C13" s="4">
        <f>[1]ML_AnzEK!F95</f>
        <v>3335.6327750113173</v>
      </c>
      <c r="D13" s="4">
        <f>[1]ML_AnzEK!G95</f>
        <v>3386.6158091444786</v>
      </c>
      <c r="E13" s="4">
        <f>[1]ML_AnzEK!H95</f>
        <v>334.20134986846125</v>
      </c>
    </row>
    <row r="14" spans="1:5" ht="12" customHeight="1" x14ac:dyDescent="0.2">
      <c r="A14" s="3" t="s">
        <v>7</v>
      </c>
      <c r="B14" s="4">
        <f>[1]ML_AnzEK!E96</f>
        <v>0</v>
      </c>
      <c r="C14" s="4">
        <f>[1]ML_AnzEK!F96</f>
        <v>0</v>
      </c>
      <c r="D14" s="4">
        <f>[1]ML_AnzEK!G96</f>
        <v>0</v>
      </c>
      <c r="E14" s="4">
        <f>[1]ML_AnzEK!H96</f>
        <v>0</v>
      </c>
    </row>
    <row r="15" spans="1:5" ht="12" customHeight="1" x14ac:dyDescent="0.2">
      <c r="A15" s="3" t="s">
        <v>8</v>
      </c>
      <c r="B15" s="4">
        <f>[1]ML_AnzEK!E97</f>
        <v>0</v>
      </c>
      <c r="C15" s="4">
        <f>[1]ML_AnzEK!F97</f>
        <v>0</v>
      </c>
      <c r="D15" s="4">
        <f>[1]ML_AnzEK!G97</f>
        <v>0</v>
      </c>
      <c r="E15" s="4">
        <f>[1]ML_AnzEK!H97</f>
        <v>0</v>
      </c>
    </row>
    <row r="16" spans="1:5" ht="12" customHeight="1" x14ac:dyDescent="0.2">
      <c r="A16" s="3" t="s">
        <v>9</v>
      </c>
      <c r="B16" s="4">
        <f>[1]ML_AnzEK!E98</f>
        <v>0</v>
      </c>
      <c r="C16" s="4">
        <f>[1]ML_AnzEK!F98</f>
        <v>0</v>
      </c>
      <c r="D16" s="4">
        <f>[1]ML_AnzEK!G98</f>
        <v>0</v>
      </c>
      <c r="E16" s="4">
        <f>[1]ML_AnzEK!H98</f>
        <v>0</v>
      </c>
    </row>
    <row r="17" spans="1:5" ht="12" customHeight="1" x14ac:dyDescent="0.2">
      <c r="A17" s="3" t="s">
        <v>10</v>
      </c>
      <c r="B17" s="4">
        <f>[1]ML_AnzEK!E99</f>
        <v>0</v>
      </c>
      <c r="C17" s="4">
        <f>[1]ML_AnzEK!F99</f>
        <v>0</v>
      </c>
      <c r="D17" s="4">
        <f>[1]ML_AnzEK!G99</f>
        <v>0</v>
      </c>
      <c r="E17" s="4">
        <f>[1]ML_AnzEK!H99</f>
        <v>0</v>
      </c>
    </row>
    <row r="18" spans="1:5" ht="12" customHeight="1" x14ac:dyDescent="0.2">
      <c r="A18" s="3" t="s">
        <v>11</v>
      </c>
      <c r="B18" s="4">
        <f>[1]ML_AnzEK!E100</f>
        <v>0</v>
      </c>
      <c r="C18" s="4">
        <f>[1]ML_AnzEK!F100</f>
        <v>0</v>
      </c>
      <c r="D18" s="4">
        <f>[1]ML_AnzEK!G100</f>
        <v>0</v>
      </c>
      <c r="E18" s="4">
        <f>[1]ML_AnzEK!H100</f>
        <v>0</v>
      </c>
    </row>
    <row r="20" spans="1:5" ht="12" customHeight="1" x14ac:dyDescent="0.2">
      <c r="A20" s="37" t="s">
        <v>59</v>
      </c>
      <c r="B20" s="38"/>
      <c r="C20" s="38"/>
      <c r="D20" s="38"/>
      <c r="E20" s="39"/>
    </row>
    <row r="21" spans="1:5" ht="12" customHeight="1" x14ac:dyDescent="0.2">
      <c r="A21" s="35"/>
      <c r="B21" s="31" t="s">
        <v>25</v>
      </c>
      <c r="C21" s="32"/>
      <c r="D21" s="32"/>
      <c r="E21" s="33"/>
    </row>
    <row r="22" spans="1:5" ht="24" customHeight="1" x14ac:dyDescent="0.2">
      <c r="A22" s="36"/>
      <c r="B22" s="6" t="s">
        <v>53</v>
      </c>
      <c r="C22" s="6" t="s">
        <v>54</v>
      </c>
      <c r="D22" s="6" t="s">
        <v>55</v>
      </c>
      <c r="E22" s="6" t="s">
        <v>56</v>
      </c>
    </row>
    <row r="23" spans="1:5" ht="12" customHeight="1" x14ac:dyDescent="0.2">
      <c r="A23" s="3" t="s">
        <v>0</v>
      </c>
      <c r="B23" s="4">
        <f>[1]ML_UmsEK!E89</f>
        <v>2869696.0641063917</v>
      </c>
      <c r="C23" s="4">
        <f>[1]ML_UmsEK!F89</f>
        <v>5093548.7870932221</v>
      </c>
      <c r="D23" s="4">
        <f>[1]ML_UmsEK!G89</f>
        <v>6199781.8696080437</v>
      </c>
      <c r="E23" s="4">
        <f>[1]ML_UmsEK!H89</f>
        <v>641186.50112115708</v>
      </c>
    </row>
    <row r="24" spans="1:5" ht="12" customHeight="1" x14ac:dyDescent="0.2">
      <c r="A24" s="3" t="s">
        <v>1</v>
      </c>
      <c r="B24" s="4">
        <f>[1]ML_UmsEK!E90</f>
        <v>2820639.4295861162</v>
      </c>
      <c r="C24" s="4">
        <f>[1]ML_UmsEK!F90</f>
        <v>4843301.8692754293</v>
      </c>
      <c r="D24" s="4">
        <f>[1]ML_UmsEK!G90</f>
        <v>6108663.8361163186</v>
      </c>
      <c r="E24" s="4">
        <f>[1]ML_UmsEK!H90</f>
        <v>639947.73970838066</v>
      </c>
    </row>
    <row r="25" spans="1:5" ht="12" customHeight="1" x14ac:dyDescent="0.2">
      <c r="A25" s="3" t="s">
        <v>2</v>
      </c>
      <c r="B25" s="4">
        <f>[1]ML_UmsEK!E91</f>
        <v>2525142.6559466333</v>
      </c>
      <c r="C25" s="4">
        <f>[1]ML_UmsEK!F91</f>
        <v>4855924.1043218477</v>
      </c>
      <c r="D25" s="4">
        <f>[1]ML_UmsEK!G91</f>
        <v>6874812.5005333852</v>
      </c>
      <c r="E25" s="4">
        <f>[1]ML_UmsEK!H91</f>
        <v>752933.33754114725</v>
      </c>
    </row>
    <row r="26" spans="1:5" ht="12" customHeight="1" x14ac:dyDescent="0.2">
      <c r="A26" s="3" t="s">
        <v>3</v>
      </c>
      <c r="B26" s="4">
        <f>[1]ML_UmsEK!E92</f>
        <v>2286556.7204240821</v>
      </c>
      <c r="C26" s="4">
        <f>[1]ML_UmsEK!F92</f>
        <v>4707091.1020731134</v>
      </c>
      <c r="D26" s="4">
        <f>[1]ML_UmsEK!G92</f>
        <v>6983734.78123884</v>
      </c>
      <c r="E26" s="4">
        <f>[1]ML_UmsEK!H92</f>
        <v>755888.17097452411</v>
      </c>
    </row>
    <row r="27" spans="1:5" ht="12" customHeight="1" x14ac:dyDescent="0.2">
      <c r="A27" s="3" t="s">
        <v>4</v>
      </c>
      <c r="B27" s="4">
        <f>[1]ML_UmsEK!E93</f>
        <v>2305749.6139502302</v>
      </c>
      <c r="C27" s="4">
        <f>[1]ML_UmsEK!F93</f>
        <v>4490309.1088950858</v>
      </c>
      <c r="D27" s="4">
        <f>[1]ML_UmsEK!G93</f>
        <v>6014508.9840750489</v>
      </c>
      <c r="E27" s="4">
        <f>[1]ML_UmsEK!H93</f>
        <v>770664.58430897444</v>
      </c>
    </row>
    <row r="28" spans="1:5" ht="12" customHeight="1" x14ac:dyDescent="0.2">
      <c r="A28" s="3" t="s">
        <v>5</v>
      </c>
      <c r="B28" s="4">
        <f>[1]ML_UmsEK!E94</f>
        <v>2234946.8165243482</v>
      </c>
      <c r="C28" s="4">
        <f>[1]ML_UmsEK!F94</f>
        <v>4171873.9504314386</v>
      </c>
      <c r="D28" s="4">
        <f>[1]ML_UmsEK!G94</f>
        <v>6111951.1023494974</v>
      </c>
      <c r="E28" s="4">
        <f>[1]ML_UmsEK!H94</f>
        <v>878294.19558006327</v>
      </c>
    </row>
    <row r="29" spans="1:5" ht="12" customHeight="1" x14ac:dyDescent="0.2">
      <c r="A29" s="3" t="s">
        <v>6</v>
      </c>
      <c r="B29" s="4">
        <f>[1]ML_UmsEK!E95</f>
        <v>2137577.6849370003</v>
      </c>
      <c r="C29" s="4">
        <f>[1]ML_UmsEK!F95</f>
        <v>4088995.1557609355</v>
      </c>
      <c r="D29" s="4">
        <f>[1]ML_UmsEK!G95</f>
        <v>6100995.4200452054</v>
      </c>
      <c r="E29" s="4">
        <f>[1]ML_UmsEK!H95</f>
        <v>982760.07983411581</v>
      </c>
    </row>
    <row r="30" spans="1:5" ht="12" customHeight="1" x14ac:dyDescent="0.2">
      <c r="A30" s="3" t="s">
        <v>7</v>
      </c>
      <c r="B30" s="4">
        <f>[1]ML_UmsEK!E96</f>
        <v>0</v>
      </c>
      <c r="C30" s="4">
        <f>[1]ML_UmsEK!F96</f>
        <v>0</v>
      </c>
      <c r="D30" s="4">
        <f>[1]ML_UmsEK!G96</f>
        <v>0</v>
      </c>
      <c r="E30" s="4">
        <f>[1]ML_UmsEK!H96</f>
        <v>0</v>
      </c>
    </row>
    <row r="31" spans="1:5" ht="12" customHeight="1" x14ac:dyDescent="0.2">
      <c r="A31" s="3" t="s">
        <v>8</v>
      </c>
      <c r="B31" s="4">
        <f>[1]ML_UmsEK!E97</f>
        <v>0</v>
      </c>
      <c r="C31" s="4">
        <f>[1]ML_UmsEK!F97</f>
        <v>0</v>
      </c>
      <c r="D31" s="4">
        <f>[1]ML_UmsEK!G97</f>
        <v>0</v>
      </c>
      <c r="E31" s="4">
        <f>[1]ML_UmsEK!H97</f>
        <v>0</v>
      </c>
    </row>
    <row r="32" spans="1:5" ht="12" customHeight="1" x14ac:dyDescent="0.2">
      <c r="A32" s="3" t="s">
        <v>9</v>
      </c>
      <c r="B32" s="4">
        <f>[1]ML_UmsEK!E98</f>
        <v>0</v>
      </c>
      <c r="C32" s="4">
        <f>[1]ML_UmsEK!F98</f>
        <v>0</v>
      </c>
      <c r="D32" s="4">
        <f>[1]ML_UmsEK!G98</f>
        <v>0</v>
      </c>
      <c r="E32" s="4">
        <f>[1]ML_UmsEK!H98</f>
        <v>0</v>
      </c>
    </row>
    <row r="33" spans="1:5" ht="12" customHeight="1" x14ac:dyDescent="0.2">
      <c r="A33" s="3" t="s">
        <v>10</v>
      </c>
      <c r="B33" s="4">
        <f>[1]ML_UmsEK!E99</f>
        <v>0</v>
      </c>
      <c r="C33" s="4">
        <f>[1]ML_UmsEK!F99</f>
        <v>0</v>
      </c>
      <c r="D33" s="4">
        <f>[1]ML_UmsEK!G99</f>
        <v>0</v>
      </c>
      <c r="E33" s="4">
        <f>[1]ML_UmsEK!H99</f>
        <v>0</v>
      </c>
    </row>
    <row r="34" spans="1:5" ht="12" customHeight="1" x14ac:dyDescent="0.2">
      <c r="A34" s="3" t="s">
        <v>11</v>
      </c>
      <c r="B34" s="4">
        <f>[1]ML_UmsEK!E100</f>
        <v>0</v>
      </c>
      <c r="C34" s="4">
        <f>[1]ML_UmsEK!F100</f>
        <v>0</v>
      </c>
      <c r="D34" s="4">
        <f>[1]ML_UmsEK!G100</f>
        <v>0</v>
      </c>
      <c r="E34" s="4">
        <f>[1]ML_UmsEK!H100</f>
        <v>0</v>
      </c>
    </row>
    <row r="36" spans="1:5" ht="12" customHeight="1" x14ac:dyDescent="0.2">
      <c r="A36" s="37" t="s">
        <v>64</v>
      </c>
      <c r="B36" s="38"/>
      <c r="C36" s="38"/>
      <c r="D36" s="38"/>
      <c r="E36" s="39"/>
    </row>
    <row r="37" spans="1:5" ht="12" customHeight="1" x14ac:dyDescent="0.2">
      <c r="A37" s="35"/>
      <c r="B37" s="31" t="s">
        <v>25</v>
      </c>
      <c r="C37" s="32"/>
      <c r="D37" s="32"/>
      <c r="E37" s="33"/>
    </row>
    <row r="38" spans="1:5" ht="50.25" customHeight="1" x14ac:dyDescent="0.2">
      <c r="A38" s="36"/>
      <c r="B38" s="6" t="s">
        <v>60</v>
      </c>
      <c r="C38" s="6" t="s">
        <v>61</v>
      </c>
      <c r="D38" s="6" t="s">
        <v>62</v>
      </c>
      <c r="E38" s="6" t="s">
        <v>63</v>
      </c>
    </row>
    <row r="39" spans="1:5" ht="12" customHeight="1" x14ac:dyDescent="0.2">
      <c r="A39" s="3" t="s">
        <v>0</v>
      </c>
      <c r="B39" s="4">
        <f>[1]ML_UmsVL!C95</f>
        <v>16673507.347381979</v>
      </c>
      <c r="C39" s="4">
        <f>[1]ML_UmsVL!D95</f>
        <v>7908506.4550391808</v>
      </c>
      <c r="D39" s="4">
        <f>[1]ML_UmsVL!E95</f>
        <v>2109440.1526876767</v>
      </c>
      <c r="E39" s="4">
        <f>[1]ML_UmsVL!F95</f>
        <v>377137.89520498517</v>
      </c>
    </row>
    <row r="40" spans="1:5" ht="12" customHeight="1" x14ac:dyDescent="0.2">
      <c r="A40" s="3" t="s">
        <v>1</v>
      </c>
      <c r="B40" s="4">
        <f>[1]ML_UmsVL!C96</f>
        <v>16348470.784023836</v>
      </c>
      <c r="C40" s="4">
        <f>[1]ML_UmsVL!D96</f>
        <v>8139189.3439700967</v>
      </c>
      <c r="D40" s="4">
        <f>[1]ML_UmsVL!E96</f>
        <v>1988042.1245954419</v>
      </c>
      <c r="E40" s="4">
        <f>[1]ML_UmsVL!F96</f>
        <v>415403.97563719284</v>
      </c>
    </row>
    <row r="41" spans="1:5" ht="12" customHeight="1" x14ac:dyDescent="0.2">
      <c r="A41" s="3" t="s">
        <v>2</v>
      </c>
      <c r="B41" s="4">
        <f>[1]ML_UmsVL!C97</f>
        <v>16640721.995748486</v>
      </c>
      <c r="C41" s="4">
        <f>[1]ML_UmsVL!D97</f>
        <v>8212867.4492443334</v>
      </c>
      <c r="D41" s="4">
        <f>[1]ML_UmsVL!E97</f>
        <v>1979037.8262240987</v>
      </c>
      <c r="E41" s="4">
        <f>[1]ML_UmsVL!F97</f>
        <v>743613.56479904661</v>
      </c>
    </row>
    <row r="42" spans="1:5" ht="12" customHeight="1" x14ac:dyDescent="0.2">
      <c r="A42" s="3" t="s">
        <v>3</v>
      </c>
      <c r="B42" s="4">
        <f>[1]ML_UmsVL!C98</f>
        <v>16187298.37249865</v>
      </c>
      <c r="C42" s="4">
        <f>[1]ML_UmsVL!D98</f>
        <v>8787008.6574533228</v>
      </c>
      <c r="D42" s="4">
        <f>[1]ML_UmsVL!E98</f>
        <v>1889467.9169863882</v>
      </c>
      <c r="E42" s="4">
        <f>[1]ML_UmsVL!F98</f>
        <v>768150.00424430112</v>
      </c>
    </row>
    <row r="43" spans="1:5" ht="12" customHeight="1" x14ac:dyDescent="0.2">
      <c r="A43" s="3" t="s">
        <v>4</v>
      </c>
      <c r="B43" s="4">
        <f>[1]ML_UmsVL!C99</f>
        <v>15684985.014382903</v>
      </c>
      <c r="C43" s="4">
        <f>[1]ML_UmsVL!D99</f>
        <v>8949336.1950248554</v>
      </c>
      <c r="D43" s="4">
        <f>[1]ML_UmsVL!E99</f>
        <v>1830584.2299635727</v>
      </c>
      <c r="E43" s="4">
        <f>[1]ML_UmsVL!F99</f>
        <v>522384.78101691371</v>
      </c>
    </row>
    <row r="44" spans="1:5" ht="12" customHeight="1" x14ac:dyDescent="0.2">
      <c r="A44" s="3" t="s">
        <v>5</v>
      </c>
      <c r="B44" s="4">
        <f>[1]ML_UmsVL!C100</f>
        <v>15804281.205350503</v>
      </c>
      <c r="C44" s="4">
        <f>[1]ML_UmsVL!D100</f>
        <v>9336129.3431865945</v>
      </c>
      <c r="D44" s="4">
        <f>[1]ML_UmsVL!E100</f>
        <v>1728828.6092230058</v>
      </c>
      <c r="E44" s="4">
        <f>[1]ML_UmsVL!F100</f>
        <v>575165.02289814712</v>
      </c>
    </row>
    <row r="45" spans="1:5" ht="12" customHeight="1" x14ac:dyDescent="0.2">
      <c r="A45" s="3" t="s">
        <v>6</v>
      </c>
      <c r="B45" s="4">
        <f>[1]ML_UmsVL!C101</f>
        <v>15097588.248413354</v>
      </c>
      <c r="C45" s="4">
        <f>[1]ML_UmsVL!D101</f>
        <v>9508941.5796476156</v>
      </c>
      <c r="D45" s="4">
        <f>[1]ML_UmsVL!E101</f>
        <v>1547810.3946004878</v>
      </c>
      <c r="E45" s="4">
        <f>[1]ML_UmsVL!F101</f>
        <v>598399.89758620004</v>
      </c>
    </row>
    <row r="46" spans="1:5" ht="12" customHeight="1" x14ac:dyDescent="0.2">
      <c r="A46" s="3" t="s">
        <v>7</v>
      </c>
      <c r="B46" s="4">
        <f>[1]ML_UmsVL!C102</f>
        <v>0</v>
      </c>
      <c r="C46" s="4">
        <f>[1]ML_UmsVL!D102</f>
        <v>0</v>
      </c>
      <c r="D46" s="4">
        <f>[1]ML_UmsVL!E102</f>
        <v>0</v>
      </c>
      <c r="E46" s="4">
        <f>[1]ML_UmsVL!F102</f>
        <v>0</v>
      </c>
    </row>
    <row r="47" spans="1:5" ht="12" customHeight="1" x14ac:dyDescent="0.2">
      <c r="A47" s="3" t="s">
        <v>8</v>
      </c>
      <c r="B47" s="4">
        <f>[1]ML_UmsVL!C103</f>
        <v>0</v>
      </c>
      <c r="C47" s="4">
        <f>[1]ML_UmsVL!D103</f>
        <v>0</v>
      </c>
      <c r="D47" s="4">
        <f>[1]ML_UmsVL!E103</f>
        <v>0</v>
      </c>
      <c r="E47" s="4">
        <f>[1]ML_UmsVL!F103</f>
        <v>0</v>
      </c>
    </row>
    <row r="48" spans="1:5" ht="12" customHeight="1" x14ac:dyDescent="0.2">
      <c r="A48" s="3" t="s">
        <v>9</v>
      </c>
      <c r="B48" s="4">
        <f>[1]ML_UmsVL!C104</f>
        <v>0</v>
      </c>
      <c r="C48" s="4">
        <f>[1]ML_UmsVL!D104</f>
        <v>0</v>
      </c>
      <c r="D48" s="4">
        <f>[1]ML_UmsVL!E104</f>
        <v>0</v>
      </c>
      <c r="E48" s="4">
        <f>[1]ML_UmsVL!F104</f>
        <v>0</v>
      </c>
    </row>
    <row r="49" spans="1:6" ht="12" customHeight="1" x14ac:dyDescent="0.2">
      <c r="A49" s="3" t="s">
        <v>10</v>
      </c>
      <c r="B49" s="4">
        <f>[1]ML_UmsVL!C105</f>
        <v>0</v>
      </c>
      <c r="C49" s="4">
        <f>[1]ML_UmsVL!D105</f>
        <v>0</v>
      </c>
      <c r="D49" s="4">
        <f>[1]ML_UmsVL!E105</f>
        <v>0</v>
      </c>
      <c r="E49" s="4">
        <f>[1]ML_UmsVL!F105</f>
        <v>0</v>
      </c>
    </row>
    <row r="50" spans="1:6" ht="12" customHeight="1" x14ac:dyDescent="0.2">
      <c r="A50" s="3" t="s">
        <v>11</v>
      </c>
      <c r="B50" s="4">
        <f>[1]ML_UmsVL!C106</f>
        <v>0</v>
      </c>
      <c r="C50" s="4">
        <f>[1]ML_UmsVL!D106</f>
        <v>0</v>
      </c>
      <c r="D50" s="4">
        <f>[1]ML_UmsVL!E106</f>
        <v>0</v>
      </c>
      <c r="E50" s="4">
        <f>[1]ML_UmsVL!F106</f>
        <v>0</v>
      </c>
    </row>
    <row r="52" spans="1:6" ht="12" customHeight="1" x14ac:dyDescent="0.2">
      <c r="A52" s="34" t="s">
        <v>65</v>
      </c>
      <c r="B52" s="34"/>
      <c r="C52" s="34"/>
      <c r="D52" s="34"/>
      <c r="E52" s="34"/>
      <c r="F52" s="34"/>
    </row>
    <row r="53" spans="1:6" ht="12" customHeight="1" x14ac:dyDescent="0.2">
      <c r="A53" s="35"/>
      <c r="B53" s="31" t="s">
        <v>66</v>
      </c>
      <c r="C53" s="32"/>
      <c r="D53" s="32"/>
      <c r="E53" s="32"/>
      <c r="F53" s="33"/>
    </row>
    <row r="54" spans="1:6" ht="24" x14ac:dyDescent="0.2">
      <c r="A54" s="36"/>
      <c r="B54" s="6" t="s">
        <v>53</v>
      </c>
      <c r="C54" s="6" t="s">
        <v>54</v>
      </c>
      <c r="D54" s="6" t="s">
        <v>55</v>
      </c>
      <c r="E54" s="6" t="s">
        <v>67</v>
      </c>
      <c r="F54" s="6" t="s">
        <v>68</v>
      </c>
    </row>
    <row r="55" spans="1:6" ht="12" customHeight="1" x14ac:dyDescent="0.2">
      <c r="A55" s="3" t="s">
        <v>0</v>
      </c>
      <c r="B55" s="4">
        <f>[1]ML_AnzTermS!C73</f>
        <v>485</v>
      </c>
      <c r="C55" s="4">
        <f>[1]ML_AnzTermS!D73</f>
        <v>13923.964322512826</v>
      </c>
      <c r="D55" s="4">
        <f>[1]ML_AnzTermS!E73</f>
        <v>2661.6612523107165</v>
      </c>
      <c r="E55" s="4">
        <f>[1]ML_AnzTermS!F73</f>
        <v>178.2827080695165</v>
      </c>
      <c r="F55" s="4">
        <f>[1]ML_AnzTermS!G73</f>
        <v>6.3672395739113039</v>
      </c>
    </row>
    <row r="56" spans="1:6" ht="12" customHeight="1" x14ac:dyDescent="0.2">
      <c r="A56" s="3" t="s">
        <v>1</v>
      </c>
      <c r="B56" s="4">
        <f>[1]ML_AnzTermS!C74</f>
        <v>494</v>
      </c>
      <c r="C56" s="4">
        <f>[1]ML_AnzTermS!D74</f>
        <v>13561.075195403973</v>
      </c>
      <c r="D56" s="4">
        <f>[1]ML_AnzTermS!E74</f>
        <v>2718.0037484395989</v>
      </c>
      <c r="E56" s="4">
        <f>[1]ML_AnzTermS!F74</f>
        <v>185.71115423907969</v>
      </c>
      <c r="F56" s="4">
        <f>[1]ML_AnzTermS!G74</f>
        <v>7.4284461695631876</v>
      </c>
    </row>
    <row r="57" spans="1:6" ht="12" customHeight="1" x14ac:dyDescent="0.2">
      <c r="A57" s="3" t="s">
        <v>2</v>
      </c>
      <c r="B57" s="4">
        <f>[1]ML_AnzTermS!C75</f>
        <v>462</v>
      </c>
      <c r="C57" s="4">
        <f>[1]ML_AnzTermS!D75</f>
        <v>13354.726476067566</v>
      </c>
      <c r="D57" s="4">
        <f>[1]ML_AnzTermS!E75</f>
        <v>2894.3348937318415</v>
      </c>
      <c r="E57" s="4">
        <f>[1]ML_AnzTermS!F75</f>
        <v>195.26201359994664</v>
      </c>
      <c r="F57" s="4">
        <f>[1]ML_AnzTermS!G75</f>
        <v>7.4284461695631876</v>
      </c>
    </row>
    <row r="58" spans="1:6" ht="12" customHeight="1" x14ac:dyDescent="0.2">
      <c r="A58" s="3" t="s">
        <v>3</v>
      </c>
      <c r="B58" s="4">
        <f>[1]ML_AnzTermS!C76</f>
        <v>451</v>
      </c>
      <c r="C58" s="4">
        <f>[1]ML_AnzTermS!D76</f>
        <v>12933.897068159818</v>
      </c>
      <c r="D58" s="4">
        <f>[1]ML_AnzTermS!E76</f>
        <v>2820.2549451179407</v>
      </c>
      <c r="E58" s="4">
        <f>[1]ML_AnzTermS!F76</f>
        <v>201.62925317385793</v>
      </c>
      <c r="F58" s="4">
        <f>[1]ML_AnzTermS!G76</f>
        <v>7.4284461695631876</v>
      </c>
    </row>
    <row r="59" spans="1:6" ht="12" customHeight="1" x14ac:dyDescent="0.2">
      <c r="A59" s="3" t="s">
        <v>4</v>
      </c>
      <c r="B59" s="4">
        <f>[1]ML_AnzTermS!C77</f>
        <v>387</v>
      </c>
      <c r="C59" s="4">
        <f>[1]ML_AnzTermS!D77</f>
        <v>11786.272909879999</v>
      </c>
      <c r="D59" s="4">
        <f>[1]ML_AnzTermS!E77</f>
        <v>2939.2002147233588</v>
      </c>
      <c r="E59" s="4">
        <f>[1]ML_AnzTermS!F77</f>
        <v>268.48526869992662</v>
      </c>
      <c r="F59" s="4">
        <f>[1]ML_AnzTermS!G77</f>
        <v>8.4896527652150713</v>
      </c>
    </row>
    <row r="60" spans="1:6" ht="12" customHeight="1" x14ac:dyDescent="0.2">
      <c r="A60" s="3" t="s">
        <v>5</v>
      </c>
      <c r="B60" s="4">
        <f>[1]ML_AnzTermS!C78</f>
        <v>354</v>
      </c>
      <c r="C60" s="4">
        <f>[1]ML_AnzTermS!D78</f>
        <v>11369.509486589719</v>
      </c>
      <c r="D60" s="4">
        <f>[1]ML_AnzTermS!E78</f>
        <v>2945.4604920710126</v>
      </c>
      <c r="E60" s="4">
        <f>[1]ML_AnzTermS!F78</f>
        <v>281.21974784774926</v>
      </c>
      <c r="F60" s="4">
        <f>[1]ML_AnzTermS!G78</f>
        <v>7.4284461695631876</v>
      </c>
    </row>
    <row r="61" spans="1:6" ht="12" customHeight="1" x14ac:dyDescent="0.2">
      <c r="A61" s="3" t="s">
        <v>6</v>
      </c>
      <c r="B61" s="4">
        <f>[1]ML_AnzTermS!C79</f>
        <v>331</v>
      </c>
      <c r="C61" s="4">
        <f>[1]ML_AnzTermS!D79</f>
        <v>10851.096447862785</v>
      </c>
      <c r="D61" s="4">
        <f>[1]ML_AnzTermS!E79</f>
        <v>3052.9285865390657</v>
      </c>
      <c r="E61" s="4">
        <f>[1]ML_AnzTermS!F79</f>
        <v>291.83181380426805</v>
      </c>
      <c r="F61" s="4">
        <f>[1]ML_AnzTermS!G79</f>
        <v>7.4284461695631876</v>
      </c>
    </row>
    <row r="62" spans="1:6" ht="12" customHeight="1" x14ac:dyDescent="0.2">
      <c r="A62" s="3" t="s">
        <v>7</v>
      </c>
      <c r="B62" s="4">
        <f>[1]ML_AnzTermS!C80</f>
        <v>0</v>
      </c>
      <c r="C62" s="4">
        <f>[1]ML_AnzTermS!D80</f>
        <v>0</v>
      </c>
      <c r="D62" s="4">
        <f>[1]ML_AnzTermS!E80</f>
        <v>0</v>
      </c>
      <c r="E62" s="4">
        <f>[1]ML_AnzTermS!F80</f>
        <v>0</v>
      </c>
      <c r="F62" s="4">
        <f>[1]ML_AnzTermS!G80</f>
        <v>0</v>
      </c>
    </row>
    <row r="63" spans="1:6" ht="12" customHeight="1" x14ac:dyDescent="0.2">
      <c r="A63" s="3" t="s">
        <v>8</v>
      </c>
      <c r="B63" s="4">
        <f>[1]ML_AnzTermS!C81</f>
        <v>0</v>
      </c>
      <c r="C63" s="4">
        <f>[1]ML_AnzTermS!D81</f>
        <v>0</v>
      </c>
      <c r="D63" s="4">
        <f>[1]ML_AnzTermS!E81</f>
        <v>0</v>
      </c>
      <c r="E63" s="4">
        <f>[1]ML_AnzTermS!F81</f>
        <v>0</v>
      </c>
      <c r="F63" s="4">
        <f>[1]ML_AnzTermS!G81</f>
        <v>0</v>
      </c>
    </row>
    <row r="64" spans="1:6" ht="12" customHeight="1" x14ac:dyDescent="0.2">
      <c r="A64" s="3" t="s">
        <v>9</v>
      </c>
      <c r="B64" s="4">
        <f>[1]ML_AnzTermS!C82</f>
        <v>0</v>
      </c>
      <c r="C64" s="4">
        <f>[1]ML_AnzTermS!D82</f>
        <v>0</v>
      </c>
      <c r="D64" s="4">
        <f>[1]ML_AnzTermS!E82</f>
        <v>0</v>
      </c>
      <c r="E64" s="4">
        <f>[1]ML_AnzTermS!F82</f>
        <v>0</v>
      </c>
      <c r="F64" s="4">
        <f>[1]ML_AnzTermS!G82</f>
        <v>0</v>
      </c>
    </row>
    <row r="65" spans="1:6" ht="12" customHeight="1" x14ac:dyDescent="0.2">
      <c r="A65" s="3" t="s">
        <v>10</v>
      </c>
      <c r="B65" s="4">
        <f>[1]ML_AnzTermS!C83</f>
        <v>0</v>
      </c>
      <c r="C65" s="4">
        <f>[1]ML_AnzTermS!D83</f>
        <v>0</v>
      </c>
      <c r="D65" s="4">
        <f>[1]ML_AnzTermS!E83</f>
        <v>0</v>
      </c>
      <c r="E65" s="4">
        <f>[1]ML_AnzTermS!F83</f>
        <v>0</v>
      </c>
      <c r="F65" s="4">
        <f>[1]ML_AnzTermS!G83</f>
        <v>0</v>
      </c>
    </row>
    <row r="66" spans="1:6" ht="12" customHeight="1" x14ac:dyDescent="0.2">
      <c r="A66" s="3" t="s">
        <v>11</v>
      </c>
      <c r="B66" s="4">
        <f>[1]ML_AnzTermS!C84</f>
        <v>0</v>
      </c>
      <c r="C66" s="4">
        <f>[1]ML_AnzTermS!D84</f>
        <v>0</v>
      </c>
      <c r="D66" s="4">
        <f>[1]ML_AnzTermS!E84</f>
        <v>0</v>
      </c>
      <c r="E66" s="4">
        <f>[1]ML_AnzTermS!F84</f>
        <v>0</v>
      </c>
      <c r="F66" s="4">
        <f>[1]ML_AnzTermS!G84</f>
        <v>0</v>
      </c>
    </row>
    <row r="68" spans="1:6" ht="12" customHeight="1" x14ac:dyDescent="0.2">
      <c r="A68" s="34" t="s">
        <v>69</v>
      </c>
      <c r="B68" s="34"/>
      <c r="C68" s="34"/>
      <c r="D68" s="34"/>
      <c r="E68" s="34"/>
      <c r="F68" s="34"/>
    </row>
    <row r="69" spans="1:6" ht="12" customHeight="1" x14ac:dyDescent="0.2">
      <c r="A69" s="35"/>
      <c r="B69" s="31" t="s">
        <v>66</v>
      </c>
      <c r="C69" s="32"/>
      <c r="D69" s="32"/>
      <c r="E69" s="32"/>
      <c r="F69" s="33"/>
    </row>
    <row r="70" spans="1:6" ht="24" x14ac:dyDescent="0.2">
      <c r="A70" s="36"/>
      <c r="B70" s="6" t="s">
        <v>53</v>
      </c>
      <c r="C70" s="6" t="s">
        <v>54</v>
      </c>
      <c r="D70" s="6" t="s">
        <v>55</v>
      </c>
      <c r="E70" s="6" t="s">
        <v>67</v>
      </c>
      <c r="F70" s="6" t="s">
        <v>68</v>
      </c>
    </row>
    <row r="71" spans="1:6" ht="12" customHeight="1" x14ac:dyDescent="0.2">
      <c r="A71" s="3" t="s">
        <v>0</v>
      </c>
      <c r="B71" s="4">
        <f>[1]ML_AnzTermS!C91</f>
        <v>584.59845559845553</v>
      </c>
      <c r="C71" s="4">
        <f>[1]ML_AnzTermS!D91</f>
        <v>1089.8778256755334</v>
      </c>
      <c r="D71" s="4">
        <f>[1]ML_AnzTermS!E91</f>
        <v>3572.1861054789451</v>
      </c>
      <c r="E71" s="4">
        <f>[1]ML_AnzTermS!F91</f>
        <v>234.86131791465243</v>
      </c>
      <c r="F71" s="4">
        <f>[1]ML_AnzTermS!G91</f>
        <v>21.727258485496481</v>
      </c>
    </row>
    <row r="72" spans="1:6" ht="12" customHeight="1" x14ac:dyDescent="0.2">
      <c r="A72" s="3" t="s">
        <v>1</v>
      </c>
      <c r="B72" s="4">
        <f>[1]ML_AnzTermS!C92</f>
        <v>617.73359073359075</v>
      </c>
      <c r="C72" s="4">
        <f>[1]ML_AnzTermS!D92</f>
        <v>1120.277310482599</v>
      </c>
      <c r="D72" s="4">
        <f>[1]ML_AnzTermS!E92</f>
        <v>3741.8006975376579</v>
      </c>
      <c r="E72" s="4">
        <f>[1]ML_AnzTermS!F92</f>
        <v>244.17300012272236</v>
      </c>
      <c r="F72" s="4">
        <f>[1]ML_AnzTermS!G92</f>
        <v>19.657995772592056</v>
      </c>
    </row>
    <row r="73" spans="1:6" ht="12" customHeight="1" x14ac:dyDescent="0.2">
      <c r="A73" s="3" t="s">
        <v>2</v>
      </c>
      <c r="B73" s="4">
        <f>[1]ML_AnzTermS!C93</f>
        <v>35.501930501930502</v>
      </c>
      <c r="C73" s="4">
        <f>[1]ML_AnzTermS!D93</f>
        <v>1038.0861108190516</v>
      </c>
      <c r="D73" s="4">
        <f>[1]ML_AnzTermS!E93</f>
        <v>3624.869425739606</v>
      </c>
      <c r="E73" s="4">
        <f>[1]ML_AnzTermS!F93</f>
        <v>274.17730945983652</v>
      </c>
      <c r="F73" s="4">
        <f>[1]ML_AnzTermS!G93</f>
        <v>3.1038940693566399</v>
      </c>
    </row>
    <row r="74" spans="1:6" ht="12" customHeight="1" x14ac:dyDescent="0.2">
      <c r="A74" s="3" t="s">
        <v>3</v>
      </c>
      <c r="B74" s="4">
        <f>[1]ML_AnzTermS!C94</f>
        <v>59.16988416988417</v>
      </c>
      <c r="C74" s="4">
        <f>[1]ML_AnzTermS!D94</f>
        <v>800.51976658605815</v>
      </c>
      <c r="D74" s="4">
        <f>[1]ML_AnzTermS!E94</f>
        <v>4122.1485706390131</v>
      </c>
      <c r="E74" s="4">
        <f>[1]ML_AnzTermS!F94</f>
        <v>306.25088150985516</v>
      </c>
      <c r="F74" s="4">
        <f>[1]ML_AnzTermS!G94</f>
        <v>3.1038940693566399</v>
      </c>
    </row>
    <row r="75" spans="1:6" ht="12" customHeight="1" x14ac:dyDescent="0.2">
      <c r="A75" s="3" t="s">
        <v>4</v>
      </c>
      <c r="B75" s="4">
        <f>[1]ML_AnzTermS!C95</f>
        <v>26.034749034749034</v>
      </c>
      <c r="C75" s="4">
        <f>[1]ML_AnzTermS!D95</f>
        <v>790.38660498370291</v>
      </c>
      <c r="D75" s="4">
        <f>[1]ML_AnzTermS!E95</f>
        <v>4329.026974589412</v>
      </c>
      <c r="E75" s="4">
        <f>[1]ML_AnzTermS!F95</f>
        <v>316.59719507437728</v>
      </c>
      <c r="F75" s="4">
        <f>[1]ML_AnzTermS!G95</f>
        <v>4.1385254258088535</v>
      </c>
    </row>
    <row r="76" spans="1:6" ht="12" customHeight="1" x14ac:dyDescent="0.2">
      <c r="A76" s="3" t="s">
        <v>5</v>
      </c>
      <c r="B76" s="4">
        <f>[1]ML_AnzTermS!C96</f>
        <v>16.567567567567568</v>
      </c>
      <c r="C76" s="4">
        <f>[1]ML_AnzTermS!D96</f>
        <v>816.28246241194392</v>
      </c>
      <c r="D76" s="4">
        <f>[1]ML_AnzTermS!E96</f>
        <v>4624.5675516614119</v>
      </c>
      <c r="E76" s="4">
        <f>[1]ML_AnzTermS!F96</f>
        <v>325.90887728244724</v>
      </c>
      <c r="F76" s="4">
        <f>[1]ML_AnzTermS!G96</f>
        <v>11.380944920974347</v>
      </c>
    </row>
    <row r="77" spans="1:6" ht="12" customHeight="1" x14ac:dyDescent="0.2">
      <c r="A77" s="3" t="s">
        <v>6</v>
      </c>
      <c r="B77" s="4">
        <f>[1]ML_AnzTermS!C97</f>
        <v>14.200772200772199</v>
      </c>
      <c r="C77" s="4">
        <f>[1]ML_AnzTermS!D97</f>
        <v>812.90474187782559</v>
      </c>
      <c r="D77" s="4">
        <f>[1]ML_AnzTermS!E97</f>
        <v>4762.058167951428</v>
      </c>
      <c r="E77" s="4">
        <f>[1]ML_AnzTermS!F97</f>
        <v>354.87855526310921</v>
      </c>
      <c r="F77" s="4">
        <f>[1]ML_AnzTermS!G97</f>
        <v>12.41557627742656</v>
      </c>
    </row>
    <row r="78" spans="1:6" ht="12" customHeight="1" x14ac:dyDescent="0.2">
      <c r="A78" s="3" t="s">
        <v>7</v>
      </c>
      <c r="B78" s="4">
        <f>[1]ML_AnzTermS!C98</f>
        <v>0</v>
      </c>
      <c r="C78" s="4">
        <f>[1]ML_AnzTermS!D98</f>
        <v>0</v>
      </c>
      <c r="D78" s="4">
        <f>[1]ML_AnzTermS!E98</f>
        <v>0</v>
      </c>
      <c r="E78" s="4">
        <f>[1]ML_AnzTermS!F98</f>
        <v>0</v>
      </c>
      <c r="F78" s="4">
        <f>[1]ML_AnzTermS!G98</f>
        <v>0</v>
      </c>
    </row>
    <row r="79" spans="1:6" ht="12" customHeight="1" x14ac:dyDescent="0.2">
      <c r="A79" s="3" t="s">
        <v>8</v>
      </c>
      <c r="B79" s="4">
        <f>[1]ML_AnzTermS!C99</f>
        <v>0</v>
      </c>
      <c r="C79" s="4">
        <f>[1]ML_AnzTermS!D99</f>
        <v>0</v>
      </c>
      <c r="D79" s="4">
        <f>[1]ML_AnzTermS!E99</f>
        <v>0</v>
      </c>
      <c r="E79" s="4">
        <f>[1]ML_AnzTermS!F99</f>
        <v>0</v>
      </c>
      <c r="F79" s="4">
        <f>[1]ML_AnzTermS!G99</f>
        <v>0</v>
      </c>
    </row>
    <row r="80" spans="1:6" ht="12" customHeight="1" x14ac:dyDescent="0.2">
      <c r="A80" s="3" t="s">
        <v>9</v>
      </c>
      <c r="B80" s="4">
        <f>[1]ML_AnzTermS!C100</f>
        <v>0</v>
      </c>
      <c r="C80" s="4">
        <f>[1]ML_AnzTermS!D100</f>
        <v>0</v>
      </c>
      <c r="D80" s="4">
        <f>[1]ML_AnzTermS!E100</f>
        <v>0</v>
      </c>
      <c r="E80" s="4">
        <f>[1]ML_AnzTermS!F100</f>
        <v>0</v>
      </c>
      <c r="F80" s="4">
        <f>[1]ML_AnzTermS!G100</f>
        <v>0</v>
      </c>
    </row>
    <row r="81" spans="1:6" ht="12" customHeight="1" x14ac:dyDescent="0.2">
      <c r="A81" s="3" t="s">
        <v>10</v>
      </c>
      <c r="B81" s="4">
        <f>[1]ML_AnzTermS!C101</f>
        <v>0</v>
      </c>
      <c r="C81" s="4">
        <f>[1]ML_AnzTermS!D101</f>
        <v>0</v>
      </c>
      <c r="D81" s="4">
        <f>[1]ML_AnzTermS!E101</f>
        <v>0</v>
      </c>
      <c r="E81" s="4">
        <f>[1]ML_AnzTermS!F101</f>
        <v>0</v>
      </c>
      <c r="F81" s="4">
        <f>[1]ML_AnzTermS!G101</f>
        <v>0</v>
      </c>
    </row>
    <row r="82" spans="1:6" ht="12" customHeight="1" x14ac:dyDescent="0.2">
      <c r="A82" s="3" t="s">
        <v>11</v>
      </c>
      <c r="B82" s="4">
        <f>[1]ML_AnzTermS!C102</f>
        <v>0</v>
      </c>
      <c r="C82" s="4">
        <f>[1]ML_AnzTermS!D102</f>
        <v>0</v>
      </c>
      <c r="D82" s="4">
        <f>[1]ML_AnzTermS!E102</f>
        <v>0</v>
      </c>
      <c r="E82" s="4">
        <f>[1]ML_AnzTermS!F102</f>
        <v>0</v>
      </c>
      <c r="F82" s="4">
        <f>[1]ML_AnzTermS!G102</f>
        <v>0</v>
      </c>
    </row>
    <row r="84" spans="1:6" ht="12" customHeight="1" x14ac:dyDescent="0.2">
      <c r="A84" s="34" t="s">
        <v>70</v>
      </c>
      <c r="B84" s="34"/>
      <c r="C84" s="34"/>
      <c r="D84" s="34"/>
      <c r="E84" s="34"/>
      <c r="F84" s="34"/>
    </row>
    <row r="85" spans="1:6" ht="12" customHeight="1" x14ac:dyDescent="0.2">
      <c r="A85" s="35"/>
      <c r="B85" s="31" t="s">
        <v>66</v>
      </c>
      <c r="C85" s="32"/>
      <c r="D85" s="32"/>
      <c r="E85" s="32"/>
      <c r="F85" s="33"/>
    </row>
    <row r="86" spans="1:6" ht="24" x14ac:dyDescent="0.2">
      <c r="A86" s="36"/>
      <c r="B86" s="6" t="s">
        <v>53</v>
      </c>
      <c r="C86" s="6" t="s">
        <v>54</v>
      </c>
      <c r="D86" s="6" t="s">
        <v>55</v>
      </c>
      <c r="E86" s="6" t="s">
        <v>67</v>
      </c>
      <c r="F86" s="6" t="s">
        <v>68</v>
      </c>
    </row>
    <row r="87" spans="1:6" ht="12" customHeight="1" x14ac:dyDescent="0.2">
      <c r="A87" s="3" t="s">
        <v>0</v>
      </c>
      <c r="B87" s="4">
        <f>[1]ML_Anz64kbit!C41</f>
        <v>5734.3855094283435</v>
      </c>
      <c r="C87" s="4">
        <f>[1]ML_Anz64kbit!D41</f>
        <v>436545.87923771888</v>
      </c>
      <c r="D87" s="4">
        <f>[1]ML_Anz64kbit!E41</f>
        <v>1645971.0653052535</v>
      </c>
      <c r="E87" s="4">
        <f>[1]ML_Anz64kbit!F41</f>
        <v>1941521.8488558806</v>
      </c>
      <c r="F87" s="4">
        <f>[1]ML_Anz64kbit!G41</f>
        <v>889664.67682393675</v>
      </c>
    </row>
    <row r="88" spans="1:6" ht="12" customHeight="1" x14ac:dyDescent="0.2">
      <c r="A88" s="3" t="s">
        <v>1</v>
      </c>
      <c r="B88" s="4">
        <f>[1]ML_Anz64kbit!C42</f>
        <v>5542.8617700220457</v>
      </c>
      <c r="C88" s="4">
        <f>[1]ML_Anz64kbit!D42</f>
        <v>425234.54150201991</v>
      </c>
      <c r="D88" s="4">
        <f>[1]ML_Anz64kbit!E42</f>
        <v>1698298.9043430751</v>
      </c>
      <c r="E88" s="4">
        <f>[1]ML_Anz64kbit!F42</f>
        <v>2054495.0237662625</v>
      </c>
      <c r="F88" s="4">
        <f>[1]ML_Anz64kbit!G42</f>
        <v>978115.39359640994</v>
      </c>
    </row>
    <row r="89" spans="1:6" ht="12" customHeight="1" x14ac:dyDescent="0.2">
      <c r="A89" s="3" t="s">
        <v>2</v>
      </c>
      <c r="B89" s="4">
        <f>[1]ML_Anz64kbit!C43</f>
        <v>5175.2597540647967</v>
      </c>
      <c r="C89" s="4">
        <f>[1]ML_Anz64kbit!D43</f>
        <v>423190.09363425005</v>
      </c>
      <c r="D89" s="4">
        <f>[1]ML_Anz64kbit!E43</f>
        <v>1826736.6807223395</v>
      </c>
      <c r="E89" s="4">
        <f>[1]ML_Anz64kbit!F43</f>
        <v>2208214.770491851</v>
      </c>
      <c r="F89" s="4">
        <f>[1]ML_Anz64kbit!G43</f>
        <v>978115.39359640994</v>
      </c>
    </row>
    <row r="90" spans="1:6" ht="12" customHeight="1" x14ac:dyDescent="0.2">
      <c r="A90" s="3" t="s">
        <v>3</v>
      </c>
      <c r="B90" s="4">
        <f>[1]ML_Anz64kbit!C44</f>
        <v>4875.6177746710728</v>
      </c>
      <c r="C90" s="4">
        <f>[1]ML_Anz64kbit!D44</f>
        <v>409793.9710531201</v>
      </c>
      <c r="D90" s="4">
        <f>[1]ML_Anz64kbit!E44</f>
        <v>1863734.1907440554</v>
      </c>
      <c r="E90" s="4">
        <f>[1]ML_Anz64kbit!F44</f>
        <v>2240301.6900628894</v>
      </c>
      <c r="F90" s="4">
        <f>[1]ML_Anz64kbit!G44</f>
        <v>978115.39359640994</v>
      </c>
    </row>
    <row r="91" spans="1:6" ht="12" customHeight="1" x14ac:dyDescent="0.2">
      <c r="A91" s="3" t="s">
        <v>4</v>
      </c>
      <c r="B91" s="4">
        <f>[1]ML_Anz64kbit!C45</f>
        <v>4372.0956855867744</v>
      </c>
      <c r="C91" s="4">
        <f>[1]ML_Anz64kbit!D45</f>
        <v>388932.32310645236</v>
      </c>
      <c r="D91" s="4">
        <f>[1]ML_Anz64kbit!E45</f>
        <v>1828538.9875125869</v>
      </c>
      <c r="E91" s="4">
        <f>[1]ML_Anz64kbit!F45</f>
        <v>3785346.1769459234</v>
      </c>
      <c r="F91" s="4">
        <f>[1]ML_Anz64kbit!G45</f>
        <v>1029605.8427542292</v>
      </c>
    </row>
    <row r="92" spans="1:6" ht="12" customHeight="1" x14ac:dyDescent="0.2">
      <c r="A92" s="3" t="s">
        <v>5</v>
      </c>
      <c r="B92" s="4">
        <f>[1]ML_Anz64kbit!C46</f>
        <v>4085.8397740010173</v>
      </c>
      <c r="C92" s="4">
        <f>[1]ML_Anz64kbit!D46</f>
        <v>372368.6862795148</v>
      </c>
      <c r="D92" s="4">
        <f>[1]ML_Anz64kbit!E46</f>
        <v>1786833.1343919905</v>
      </c>
      <c r="E92" s="4">
        <f>[1]ML_Anz64kbit!F46</f>
        <v>3869979.507718767</v>
      </c>
      <c r="F92" s="4">
        <f>[1]ML_Anz64kbit!G46</f>
        <v>984463.53116381227</v>
      </c>
    </row>
    <row r="93" spans="1:6" ht="12" customHeight="1" x14ac:dyDescent="0.2">
      <c r="A93" s="3" t="s">
        <v>6</v>
      </c>
      <c r="B93" s="4">
        <f>[1]ML_Anz64kbit!C47</f>
        <v>3929.3257504001717</v>
      </c>
      <c r="C93" s="4">
        <f>[1]ML_Anz64kbit!D47</f>
        <v>360594.53480012552</v>
      </c>
      <c r="D93" s="4">
        <f>[1]ML_Anz64kbit!E47</f>
        <v>1834630.9424617137</v>
      </c>
      <c r="E93" s="4">
        <f>[1]ML_Anz64kbit!F47</f>
        <v>3953993.3066944764</v>
      </c>
      <c r="F93" s="4">
        <f>[1]ML_Anz64kbit!G47</f>
        <v>984463.53116381227</v>
      </c>
    </row>
    <row r="94" spans="1:6" ht="12" customHeight="1" x14ac:dyDescent="0.2">
      <c r="A94" s="3" t="s">
        <v>7</v>
      </c>
      <c r="B94" s="4">
        <f>[1]ML_Anz64kbit!C48</f>
        <v>0</v>
      </c>
      <c r="C94" s="4">
        <f>[1]ML_Anz64kbit!D48</f>
        <v>0</v>
      </c>
      <c r="D94" s="4">
        <f>[1]ML_Anz64kbit!E48</f>
        <v>0</v>
      </c>
      <c r="E94" s="4">
        <f>[1]ML_Anz64kbit!F48</f>
        <v>0</v>
      </c>
      <c r="F94" s="4">
        <f>[1]ML_Anz64kbit!G48</f>
        <v>0</v>
      </c>
    </row>
    <row r="95" spans="1:6" ht="12" customHeight="1" x14ac:dyDescent="0.2">
      <c r="A95" s="3" t="s">
        <v>8</v>
      </c>
      <c r="B95" s="4">
        <f>[1]ML_Anz64kbit!C49</f>
        <v>0</v>
      </c>
      <c r="C95" s="4">
        <f>[1]ML_Anz64kbit!D49</f>
        <v>0</v>
      </c>
      <c r="D95" s="4">
        <f>[1]ML_Anz64kbit!E49</f>
        <v>0</v>
      </c>
      <c r="E95" s="4">
        <f>[1]ML_Anz64kbit!F49</f>
        <v>0</v>
      </c>
      <c r="F95" s="4">
        <f>[1]ML_Anz64kbit!G49</f>
        <v>0</v>
      </c>
    </row>
    <row r="96" spans="1:6" ht="12" customHeight="1" x14ac:dyDescent="0.2">
      <c r="A96" s="3" t="s">
        <v>9</v>
      </c>
      <c r="B96" s="4">
        <f>[1]ML_Anz64kbit!C50</f>
        <v>0</v>
      </c>
      <c r="C96" s="4">
        <f>[1]ML_Anz64kbit!D50</f>
        <v>0</v>
      </c>
      <c r="D96" s="4">
        <f>[1]ML_Anz64kbit!E50</f>
        <v>0</v>
      </c>
      <c r="E96" s="4">
        <f>[1]ML_Anz64kbit!F50</f>
        <v>0</v>
      </c>
      <c r="F96" s="4">
        <f>[1]ML_Anz64kbit!G50</f>
        <v>0</v>
      </c>
    </row>
    <row r="97" spans="1:6" ht="12" customHeight="1" x14ac:dyDescent="0.2">
      <c r="A97" s="3" t="s">
        <v>10</v>
      </c>
      <c r="B97" s="4">
        <f>[1]ML_Anz64kbit!C51</f>
        <v>0</v>
      </c>
      <c r="C97" s="4">
        <f>[1]ML_Anz64kbit!D51</f>
        <v>0</v>
      </c>
      <c r="D97" s="4">
        <f>[1]ML_Anz64kbit!E51</f>
        <v>0</v>
      </c>
      <c r="E97" s="4">
        <f>[1]ML_Anz64kbit!F51</f>
        <v>0</v>
      </c>
      <c r="F97" s="4">
        <f>[1]ML_Anz64kbit!G51</f>
        <v>0</v>
      </c>
    </row>
    <row r="98" spans="1:6" ht="12" customHeight="1" x14ac:dyDescent="0.2">
      <c r="A98" s="3" t="s">
        <v>11</v>
      </c>
      <c r="B98" s="4">
        <f>[1]ML_Anz64kbit!C52</f>
        <v>0</v>
      </c>
      <c r="C98" s="4">
        <f>[1]ML_Anz64kbit!D52</f>
        <v>0</v>
      </c>
      <c r="D98" s="4">
        <f>[1]ML_Anz64kbit!E52</f>
        <v>0</v>
      </c>
      <c r="E98" s="4">
        <f>[1]ML_Anz64kbit!F52</f>
        <v>0</v>
      </c>
      <c r="F98" s="4">
        <f>[1]ML_Anz64kbit!G52</f>
        <v>0</v>
      </c>
    </row>
    <row r="100" spans="1:6" ht="12" customHeight="1" x14ac:dyDescent="0.2">
      <c r="A100" s="34" t="s">
        <v>71</v>
      </c>
      <c r="B100" s="34"/>
      <c r="C100" s="34"/>
      <c r="D100" s="34"/>
      <c r="E100" s="34"/>
      <c r="F100" s="34"/>
    </row>
    <row r="101" spans="1:6" ht="12" customHeight="1" x14ac:dyDescent="0.2">
      <c r="A101" s="35"/>
      <c r="B101" s="31" t="s">
        <v>66</v>
      </c>
      <c r="C101" s="32"/>
      <c r="D101" s="32"/>
      <c r="E101" s="32"/>
      <c r="F101" s="33"/>
    </row>
    <row r="102" spans="1:6" ht="24" x14ac:dyDescent="0.2">
      <c r="A102" s="36"/>
      <c r="B102" s="6" t="s">
        <v>53</v>
      </c>
      <c r="C102" s="6" t="s">
        <v>54</v>
      </c>
      <c r="D102" s="6" t="s">
        <v>55</v>
      </c>
      <c r="E102" s="6" t="s">
        <v>67</v>
      </c>
      <c r="F102" s="6" t="s">
        <v>68</v>
      </c>
    </row>
    <row r="103" spans="1:6" ht="12" customHeight="1" x14ac:dyDescent="0.2">
      <c r="A103" s="3" t="s">
        <v>0</v>
      </c>
      <c r="B103" s="4">
        <f>[1]ML_Anz64kbit!C59</f>
        <v>5566.8465712876177</v>
      </c>
      <c r="C103" s="4">
        <f>[1]ML_Anz64kbit!D59</f>
        <v>35630.284756368797</v>
      </c>
      <c r="D103" s="4">
        <f>[1]ML_Anz64kbit!E59</f>
        <v>1453134.826806233</v>
      </c>
      <c r="E103" s="4">
        <f>[1]ML_Anz64kbit!F59</f>
        <v>2596609.4917164939</v>
      </c>
      <c r="F103" s="4">
        <f>[1]ML_Anz64kbit!G59</f>
        <v>348348.02590342949</v>
      </c>
    </row>
    <row r="104" spans="1:6" ht="12" customHeight="1" x14ac:dyDescent="0.2">
      <c r="A104" s="3" t="s">
        <v>1</v>
      </c>
      <c r="B104" s="4">
        <f>[1]ML_Anz64kbit!C60</f>
        <v>5913.577207696103</v>
      </c>
      <c r="C104" s="4">
        <f>[1]ML_Anz64kbit!D60</f>
        <v>36622.281909149591</v>
      </c>
      <c r="D104" s="4">
        <f>[1]ML_Anz64kbit!E60</f>
        <v>1489584.0841553002</v>
      </c>
      <c r="E104" s="4">
        <f>[1]ML_Anz64kbit!F60</f>
        <v>2559310.523730326</v>
      </c>
      <c r="F104" s="4">
        <f>[1]ML_Anz64kbit!G60</f>
        <v>315172.0234364362</v>
      </c>
    </row>
    <row r="105" spans="1:6" ht="12" customHeight="1" x14ac:dyDescent="0.2">
      <c r="A105" s="3" t="s">
        <v>2</v>
      </c>
      <c r="B105" s="4">
        <f>[1]ML_Anz64kbit!C61</f>
        <v>392.70596941292553</v>
      </c>
      <c r="C105" s="4">
        <f>[1]ML_Anz64kbit!D61</f>
        <v>33935.958217320258</v>
      </c>
      <c r="D105" s="4">
        <f>[1]ML_Anz64kbit!E61</f>
        <v>1407740.5626884929</v>
      </c>
      <c r="E105" s="4">
        <f>[1]ML_Anz64kbit!F61</f>
        <v>2756575.9113290561</v>
      </c>
      <c r="F105" s="4">
        <f>[1]ML_Anz64kbit!G61</f>
        <v>49764.00370048992</v>
      </c>
    </row>
    <row r="106" spans="1:6" ht="12" customHeight="1" x14ac:dyDescent="0.2">
      <c r="A106" s="3" t="s">
        <v>3</v>
      </c>
      <c r="B106" s="4">
        <f>[1]ML_Anz64kbit!C62</f>
        <v>603.42624568327585</v>
      </c>
      <c r="C106" s="4">
        <f>[1]ML_Anz64kbit!D62</f>
        <v>26150.562254650133</v>
      </c>
      <c r="D106" s="4">
        <f>[1]ML_Anz64kbit!E62</f>
        <v>1535695.1637560306</v>
      </c>
      <c r="E106" s="4">
        <f>[1]ML_Anz64kbit!F62</f>
        <v>3035569.6215443974</v>
      </c>
      <c r="F106" s="4">
        <f>[1]ML_Anz64kbit!G62</f>
        <v>49764.00370048992</v>
      </c>
    </row>
    <row r="107" spans="1:6" ht="12" customHeight="1" x14ac:dyDescent="0.2">
      <c r="A107" s="3" t="s">
        <v>4</v>
      </c>
      <c r="B107" s="4">
        <f>[1]ML_Anz64kbit!C63</f>
        <v>298.8396645288604</v>
      </c>
      <c r="C107" s="4">
        <f>[1]ML_Anz64kbit!D63</f>
        <v>25844.801834441914</v>
      </c>
      <c r="D107" s="4">
        <f>[1]ML_Anz64kbit!E63</f>
        <v>1638638.1692136868</v>
      </c>
      <c r="E107" s="4">
        <f>[1]ML_Anz64kbit!F63</f>
        <v>3098585.3294719439</v>
      </c>
      <c r="F107" s="4">
        <f>[1]ML_Anz64kbit!G63</f>
        <v>81403.105174291806</v>
      </c>
    </row>
    <row r="108" spans="1:6" ht="12" customHeight="1" x14ac:dyDescent="0.2">
      <c r="A108" s="3" t="s">
        <v>5</v>
      </c>
      <c r="B108" s="4">
        <f>[1]ML_Anz64kbit!C64</f>
        <v>214.55155402072029</v>
      </c>
      <c r="C108" s="4">
        <f>[1]ML_Anz64kbit!D64</f>
        <v>26690.815628702243</v>
      </c>
      <c r="D108" s="4">
        <f>[1]ML_Anz64kbit!E64</f>
        <v>1778196.4740249445</v>
      </c>
      <c r="E108" s="4">
        <f>[1]ML_Anz64kbit!F64</f>
        <v>3155678.02531585</v>
      </c>
      <c r="F108" s="4">
        <f>[1]ML_Anz64kbit!G64</f>
        <v>265832.236808507</v>
      </c>
    </row>
    <row r="109" spans="1:6" ht="12" customHeight="1" x14ac:dyDescent="0.2">
      <c r="A109" s="3" t="s">
        <v>6</v>
      </c>
      <c r="B109" s="4">
        <f>[1]ML_Anz64kbit!C65</f>
        <v>183.90133201776024</v>
      </c>
      <c r="C109" s="4">
        <f>[1]ML_Anz64kbit!D65</f>
        <v>26579.3165281</v>
      </c>
      <c r="D109" s="4">
        <f>[1]ML_Anz64kbit!E65</f>
        <v>1777070.6282381006</v>
      </c>
      <c r="E109" s="4">
        <f>[1]ML_Anz64kbit!F65</f>
        <v>3280830.1207626369</v>
      </c>
      <c r="F109" s="4">
        <f>[1]ML_Anz64kbit!G65</f>
        <v>299008.23927550029</v>
      </c>
    </row>
    <row r="110" spans="1:6" ht="12" customHeight="1" x14ac:dyDescent="0.2">
      <c r="A110" s="3" t="s">
        <v>7</v>
      </c>
      <c r="B110" s="4">
        <f>[1]ML_Anz64kbit!C66</f>
        <v>0</v>
      </c>
      <c r="C110" s="4">
        <f>[1]ML_Anz64kbit!D66</f>
        <v>0</v>
      </c>
      <c r="D110" s="4">
        <f>[1]ML_Anz64kbit!E66</f>
        <v>0</v>
      </c>
      <c r="E110" s="4">
        <f>[1]ML_Anz64kbit!F66</f>
        <v>0</v>
      </c>
      <c r="F110" s="4">
        <f>[1]ML_Anz64kbit!G66</f>
        <v>0</v>
      </c>
    </row>
    <row r="111" spans="1:6" ht="12" customHeight="1" x14ac:dyDescent="0.2">
      <c r="A111" s="3" t="s">
        <v>8</v>
      </c>
      <c r="B111" s="4">
        <f>[1]ML_Anz64kbit!C67</f>
        <v>0</v>
      </c>
      <c r="C111" s="4">
        <f>[1]ML_Anz64kbit!D67</f>
        <v>0</v>
      </c>
      <c r="D111" s="4">
        <f>[1]ML_Anz64kbit!E67</f>
        <v>0</v>
      </c>
      <c r="E111" s="4">
        <f>[1]ML_Anz64kbit!F67</f>
        <v>0</v>
      </c>
      <c r="F111" s="4">
        <f>[1]ML_Anz64kbit!G67</f>
        <v>0</v>
      </c>
    </row>
    <row r="112" spans="1:6" ht="12" customHeight="1" x14ac:dyDescent="0.2">
      <c r="A112" s="3" t="s">
        <v>9</v>
      </c>
      <c r="B112" s="4">
        <f>[1]ML_Anz64kbit!C68</f>
        <v>0</v>
      </c>
      <c r="C112" s="4">
        <f>[1]ML_Anz64kbit!D68</f>
        <v>0</v>
      </c>
      <c r="D112" s="4">
        <f>[1]ML_Anz64kbit!E68</f>
        <v>0</v>
      </c>
      <c r="E112" s="4">
        <f>[1]ML_Anz64kbit!F68</f>
        <v>0</v>
      </c>
      <c r="F112" s="4">
        <f>[1]ML_Anz64kbit!G68</f>
        <v>0</v>
      </c>
    </row>
    <row r="113" spans="1:6" ht="12" customHeight="1" x14ac:dyDescent="0.2">
      <c r="A113" s="3" t="s">
        <v>10</v>
      </c>
      <c r="B113" s="4">
        <f>[1]ML_Anz64kbit!C69</f>
        <v>0</v>
      </c>
      <c r="C113" s="4">
        <f>[1]ML_Anz64kbit!D69</f>
        <v>0</v>
      </c>
      <c r="D113" s="4">
        <f>[1]ML_Anz64kbit!E69</f>
        <v>0</v>
      </c>
      <c r="E113" s="4">
        <f>[1]ML_Anz64kbit!F69</f>
        <v>0</v>
      </c>
      <c r="F113" s="4">
        <f>[1]ML_Anz64kbit!G69</f>
        <v>0</v>
      </c>
    </row>
    <row r="114" spans="1:6" ht="12" customHeight="1" x14ac:dyDescent="0.2">
      <c r="A114" s="3" t="s">
        <v>11</v>
      </c>
      <c r="B114" s="4">
        <f>[1]ML_Anz64kbit!C70</f>
        <v>0</v>
      </c>
      <c r="C114" s="4">
        <f>[1]ML_Anz64kbit!D70</f>
        <v>0</v>
      </c>
      <c r="D114" s="4">
        <f>[1]ML_Anz64kbit!E70</f>
        <v>0</v>
      </c>
      <c r="E114" s="4">
        <f>[1]ML_Anz64kbit!F70</f>
        <v>0</v>
      </c>
      <c r="F114" s="4">
        <f>[1]ML_Anz64kbit!G70</f>
        <v>0</v>
      </c>
    </row>
  </sheetData>
  <mergeCells count="21">
    <mergeCell ref="B37:E37"/>
    <mergeCell ref="A4:E4"/>
    <mergeCell ref="B5:E5"/>
    <mergeCell ref="A20:E20"/>
    <mergeCell ref="B21:E21"/>
    <mergeCell ref="A36:E36"/>
    <mergeCell ref="A21:A22"/>
    <mergeCell ref="A5:A6"/>
    <mergeCell ref="A37:A38"/>
    <mergeCell ref="A100:F100"/>
    <mergeCell ref="B101:F101"/>
    <mergeCell ref="A52:F52"/>
    <mergeCell ref="B53:F53"/>
    <mergeCell ref="A68:F68"/>
    <mergeCell ref="B69:F69"/>
    <mergeCell ref="A84:F84"/>
    <mergeCell ref="B85:F85"/>
    <mergeCell ref="A85:A86"/>
    <mergeCell ref="A69:A70"/>
    <mergeCell ref="A53:A54"/>
    <mergeCell ref="A101:A102"/>
  </mergeCells>
  <conditionalFormatting sqref="A4:E5 A7:E18 B6:E6">
    <cfRule type="cellIs" dxfId="48" priority="7" operator="equal">
      <formula>0</formula>
    </cfRule>
  </conditionalFormatting>
  <conditionalFormatting sqref="A101:B101 A100 A103:F114 B102:F102">
    <cfRule type="cellIs" dxfId="47" priority="1" operator="equal">
      <formula>0</formula>
    </cfRule>
  </conditionalFormatting>
  <conditionalFormatting sqref="A20:E21 A23:E34 B22:E22">
    <cfRule type="cellIs" dxfId="46" priority="6" operator="equal">
      <formula>0</formula>
    </cfRule>
  </conditionalFormatting>
  <conditionalFormatting sqref="A36:E37 A39:E50 B38:E38">
    <cfRule type="cellIs" dxfId="45" priority="5" operator="equal">
      <formula>0</formula>
    </cfRule>
  </conditionalFormatting>
  <conditionalFormatting sqref="A53:B53 A52 A55:F66 B54:F54">
    <cfRule type="cellIs" dxfId="44" priority="4" operator="equal">
      <formula>0</formula>
    </cfRule>
  </conditionalFormatting>
  <conditionalFormatting sqref="A69:B69 A68 A71:F82 B70:F70">
    <cfRule type="cellIs" dxfId="43" priority="3" operator="equal">
      <formula>0</formula>
    </cfRule>
  </conditionalFormatting>
  <conditionalFormatting sqref="A85:B85 A84 A87:F98 B86:F86">
    <cfRule type="cellIs" dxfId="42" priority="2" operator="equal">
      <formula>0</formula>
    </cfRule>
  </conditionalFormatting>
  <pageMargins left="0.7" right="0.7" top="0.78740157499999996" bottom="0.78740157499999996" header="0.3" footer="0.3"/>
  <pageSetup paperSize="9" orientation="portrait" verticalDpi="0" r:id="rId1"/>
  <rowBreaks count="2" manualBreakCount="2">
    <brk id="51" max="5" man="1"/>
    <brk id="9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zoomScaleNormal="100" workbookViewId="0">
      <selection activeCell="F36" sqref="F36"/>
    </sheetView>
  </sheetViews>
  <sheetFormatPr baseColWidth="10" defaultRowHeight="12" x14ac:dyDescent="0.2"/>
  <cols>
    <col min="1" max="9" width="13.7109375" style="2" customWidth="1"/>
    <col min="10" max="12" width="12.7109375" style="2" customWidth="1"/>
    <col min="13" max="16384" width="11.42578125" style="2"/>
  </cols>
  <sheetData>
    <row r="1" spans="1:7" ht="20.25" x14ac:dyDescent="0.3">
      <c r="A1" s="22" t="s">
        <v>75</v>
      </c>
    </row>
    <row r="2" spans="1:7" ht="12.75" x14ac:dyDescent="0.2">
      <c r="A2" s="15" t="str">
        <f>Tabellenverzeichnis!A3</f>
        <v>Stand der Daten: 23.01.2014</v>
      </c>
    </row>
    <row r="4" spans="1:7" ht="12" customHeight="1" x14ac:dyDescent="0.2">
      <c r="A4" s="34" t="s">
        <v>81</v>
      </c>
      <c r="B4" s="34"/>
      <c r="C4" s="34"/>
      <c r="D4" s="34"/>
      <c r="E4" s="34"/>
      <c r="F4" s="34"/>
      <c r="G4" s="34"/>
    </row>
    <row r="5" spans="1:7" ht="12" customHeight="1" x14ac:dyDescent="0.2">
      <c r="A5" s="35"/>
      <c r="B5" s="41" t="s">
        <v>25</v>
      </c>
      <c r="C5" s="41"/>
      <c r="D5" s="41"/>
      <c r="E5" s="41"/>
      <c r="F5" s="41"/>
      <c r="G5" s="25" t="s">
        <v>154</v>
      </c>
    </row>
    <row r="6" spans="1:7" ht="48" x14ac:dyDescent="0.2">
      <c r="A6" s="36"/>
      <c r="B6" s="6" t="s">
        <v>76</v>
      </c>
      <c r="C6" s="6" t="s">
        <v>77</v>
      </c>
      <c r="D6" s="6" t="s">
        <v>80</v>
      </c>
      <c r="E6" s="6" t="s">
        <v>90</v>
      </c>
      <c r="F6" s="6" t="s">
        <v>78</v>
      </c>
      <c r="G6" s="6" t="s">
        <v>79</v>
      </c>
    </row>
    <row r="7" spans="1:7" x14ac:dyDescent="0.2">
      <c r="A7" s="3" t="s">
        <v>0</v>
      </c>
      <c r="B7" s="4">
        <f>[1]MF_Ums!D115</f>
        <v>183393113</v>
      </c>
      <c r="C7" s="4">
        <f>[1]MF_Ums!E115</f>
        <v>35977945</v>
      </c>
      <c r="D7" s="4">
        <f>[1]MF_Ums!F115</f>
        <v>69922551</v>
      </c>
      <c r="E7" s="4">
        <f>[1]MF_Ums!G115</f>
        <v>289241172</v>
      </c>
      <c r="F7" s="4">
        <f>[1]MF_Ums!I115</f>
        <v>10792583</v>
      </c>
      <c r="G7" s="13">
        <f>[1]MF_Ums!H115</f>
        <v>0.18139705919875057</v>
      </c>
    </row>
    <row r="8" spans="1:7" x14ac:dyDescent="0.2">
      <c r="A8" s="3" t="s">
        <v>1</v>
      </c>
      <c r="B8" s="4">
        <f>[1]MF_Ums!D116</f>
        <v>185753927</v>
      </c>
      <c r="C8" s="4">
        <f>[1]MF_Ums!E116</f>
        <v>39396530</v>
      </c>
      <c r="D8" s="4">
        <f>[1]MF_Ums!F116</f>
        <v>74656237</v>
      </c>
      <c r="E8" s="4">
        <f>[1]MF_Ums!G116</f>
        <v>287283563</v>
      </c>
      <c r="F8" s="4">
        <f>[1]MF_Ums!I116</f>
        <v>9893769</v>
      </c>
      <c r="G8" s="13">
        <f>[1]MF_Ums!H116</f>
        <v>0.17458198261067934</v>
      </c>
    </row>
    <row r="9" spans="1:7" x14ac:dyDescent="0.2">
      <c r="A9" s="3" t="s">
        <v>2</v>
      </c>
      <c r="B9" s="4">
        <f>[1]MF_Ums!D117</f>
        <v>186634996</v>
      </c>
      <c r="C9" s="4">
        <f>[1]MF_Ums!E117</f>
        <v>37213168</v>
      </c>
      <c r="D9" s="4">
        <f>[1]MF_Ums!F117</f>
        <v>66780985</v>
      </c>
      <c r="E9" s="4">
        <f>[1]MF_Ums!G117</f>
        <v>297115537</v>
      </c>
      <c r="F9" s="4">
        <f>[1]MF_Ums!I117</f>
        <v>10132284</v>
      </c>
      <c r="G9" s="13">
        <f>[1]MF_Ums!H117</f>
        <v>0.16868706196270039</v>
      </c>
    </row>
    <row r="10" spans="1:7" x14ac:dyDescent="0.2">
      <c r="A10" s="3" t="s">
        <v>3</v>
      </c>
      <c r="B10" s="4">
        <f>[1]MF_Ums!D118</f>
        <v>160461545</v>
      </c>
      <c r="C10" s="4">
        <f>[1]MF_Ums!E118</f>
        <v>36137249</v>
      </c>
      <c r="D10" s="4">
        <f>[1]MF_Ums!F118</f>
        <v>64888265</v>
      </c>
      <c r="E10" s="4">
        <f>[1]MF_Ums!G118</f>
        <v>305153204</v>
      </c>
      <c r="F10" s="4">
        <f>[1]MF_Ums!I118</f>
        <v>10288462</v>
      </c>
      <c r="G10" s="13">
        <f>[1]MF_Ums!H118</f>
        <v>0.16509978377942905</v>
      </c>
    </row>
    <row r="11" spans="1:7" x14ac:dyDescent="0.2">
      <c r="A11" s="3" t="s">
        <v>4</v>
      </c>
      <c r="B11" s="4">
        <f>[1]MF_Ums!D119</f>
        <v>146459491</v>
      </c>
      <c r="C11" s="4">
        <f>[1]MF_Ums!E119</f>
        <v>29730824</v>
      </c>
      <c r="D11" s="4">
        <f>[1]MF_Ums!F119</f>
        <v>60701228</v>
      </c>
      <c r="E11" s="4">
        <f>[1]MF_Ums!G119</f>
        <v>308466400</v>
      </c>
      <c r="F11" s="4">
        <f>[1]MF_Ums!I119</f>
        <v>9644009</v>
      </c>
      <c r="G11" s="13">
        <f>[1]MF_Ums!H119</f>
        <v>0.16456403355438387</v>
      </c>
    </row>
    <row r="12" spans="1:7" x14ac:dyDescent="0.2">
      <c r="A12" s="3" t="s">
        <v>5</v>
      </c>
      <c r="B12" s="4">
        <f>[1]MF_Ums!D120</f>
        <v>150603221</v>
      </c>
      <c r="C12" s="4">
        <f>[1]MF_Ums!E120</f>
        <v>28444167</v>
      </c>
      <c r="D12" s="4">
        <f>[1]MF_Ums!F120</f>
        <v>64444548</v>
      </c>
      <c r="E12" s="4">
        <f>[1]MF_Ums!G120</f>
        <v>308550091</v>
      </c>
      <c r="F12" s="4">
        <f>[1]MF_Ums!I120</f>
        <v>6851369</v>
      </c>
      <c r="G12" s="13">
        <f>[1]MF_Ums!H120</f>
        <v>0.15828581622424476</v>
      </c>
    </row>
    <row r="13" spans="1:7" x14ac:dyDescent="0.2">
      <c r="A13" s="3" t="s">
        <v>6</v>
      </c>
      <c r="B13" s="4">
        <f>[1]MF_Ums!D121</f>
        <v>147712506</v>
      </c>
      <c r="C13" s="4">
        <f>[1]MF_Ums!E121</f>
        <v>28970715</v>
      </c>
      <c r="D13" s="4">
        <f>[1]MF_Ums!F121</f>
        <v>72605581</v>
      </c>
      <c r="E13" s="4">
        <f>[1]MF_Ums!G121</f>
        <v>317975220</v>
      </c>
      <c r="F13" s="4">
        <f>[1]MF_Ums!I121</f>
        <v>5746426</v>
      </c>
      <c r="G13" s="13">
        <f>[1]MF_Ums!H121</f>
        <v>0.16330747723045841</v>
      </c>
    </row>
    <row r="14" spans="1:7" x14ac:dyDescent="0.2">
      <c r="A14" s="3" t="s">
        <v>7</v>
      </c>
      <c r="B14" s="4">
        <f>[1]MF_Ums!D122</f>
        <v>0</v>
      </c>
      <c r="C14" s="4">
        <f>[1]MF_Ums!E122</f>
        <v>0</v>
      </c>
      <c r="D14" s="4">
        <f>[1]MF_Ums!F122</f>
        <v>0</v>
      </c>
      <c r="E14" s="4">
        <f>[1]MF_Ums!G122</f>
        <v>0</v>
      </c>
      <c r="F14" s="4">
        <f>[1]MF_Ums!I122</f>
        <v>0</v>
      </c>
      <c r="G14" s="13" t="e">
        <f>[1]MF_Ums!H122</f>
        <v>#DIV/0!</v>
      </c>
    </row>
    <row r="15" spans="1:7" x14ac:dyDescent="0.2">
      <c r="A15" s="3" t="s">
        <v>8</v>
      </c>
      <c r="B15" s="4">
        <f>[1]MF_Ums!D123</f>
        <v>0</v>
      </c>
      <c r="C15" s="4">
        <f>[1]MF_Ums!E123</f>
        <v>0</v>
      </c>
      <c r="D15" s="4">
        <f>[1]MF_Ums!F123</f>
        <v>0</v>
      </c>
      <c r="E15" s="4">
        <f>[1]MF_Ums!G123</f>
        <v>0</v>
      </c>
      <c r="F15" s="4">
        <f>[1]MF_Ums!I123</f>
        <v>0</v>
      </c>
      <c r="G15" s="13" t="e">
        <f>[1]MF_Ums!H123</f>
        <v>#DIV/0!</v>
      </c>
    </row>
    <row r="16" spans="1:7" x14ac:dyDescent="0.2">
      <c r="A16" s="3" t="s">
        <v>9</v>
      </c>
      <c r="B16" s="4">
        <f>[1]MF_Ums!D124</f>
        <v>0</v>
      </c>
      <c r="C16" s="4">
        <f>[1]MF_Ums!E124</f>
        <v>0</v>
      </c>
      <c r="D16" s="4">
        <f>[1]MF_Ums!F124</f>
        <v>0</v>
      </c>
      <c r="E16" s="4">
        <f>[1]MF_Ums!G124</f>
        <v>0</v>
      </c>
      <c r="F16" s="4">
        <f>[1]MF_Ums!I124</f>
        <v>0</v>
      </c>
      <c r="G16" s="13" t="e">
        <f>[1]MF_Ums!H124</f>
        <v>#DIV/0!</v>
      </c>
    </row>
    <row r="17" spans="1:7" x14ac:dyDescent="0.2">
      <c r="A17" s="3" t="s">
        <v>10</v>
      </c>
      <c r="B17" s="4">
        <f>[1]MF_Ums!D125</f>
        <v>0</v>
      </c>
      <c r="C17" s="4">
        <f>[1]MF_Ums!E125</f>
        <v>0</v>
      </c>
      <c r="D17" s="4">
        <f>[1]MF_Ums!F125</f>
        <v>0</v>
      </c>
      <c r="E17" s="4">
        <f>[1]MF_Ums!G125</f>
        <v>0</v>
      </c>
      <c r="F17" s="4">
        <f>[1]MF_Ums!I125</f>
        <v>0</v>
      </c>
      <c r="G17" s="13" t="e">
        <f>[1]MF_Ums!H125</f>
        <v>#DIV/0!</v>
      </c>
    </row>
    <row r="18" spans="1:7" x14ac:dyDescent="0.2">
      <c r="A18" s="3" t="s">
        <v>11</v>
      </c>
      <c r="B18" s="4">
        <f>[1]MF_Ums!D126</f>
        <v>0</v>
      </c>
      <c r="C18" s="4">
        <f>[1]MF_Ums!E126</f>
        <v>0</v>
      </c>
      <c r="D18" s="4">
        <f>[1]MF_Ums!F126</f>
        <v>0</v>
      </c>
      <c r="E18" s="4">
        <f>[1]MF_Ums!G126</f>
        <v>0</v>
      </c>
      <c r="F18" s="4">
        <f>[1]MF_Ums!I126</f>
        <v>0</v>
      </c>
      <c r="G18" s="13" t="e">
        <f>[1]MF_Ums!H126</f>
        <v>#DIV/0!</v>
      </c>
    </row>
    <row r="20" spans="1:7" x14ac:dyDescent="0.2">
      <c r="A20" s="34" t="s">
        <v>82</v>
      </c>
      <c r="B20" s="34"/>
      <c r="C20" s="34"/>
    </row>
    <row r="21" spans="1:7" x14ac:dyDescent="0.2">
      <c r="A21" s="35"/>
      <c r="B21" s="41" t="s">
        <v>25</v>
      </c>
      <c r="C21" s="41"/>
    </row>
    <row r="22" spans="1:7" ht="24" x14ac:dyDescent="0.2">
      <c r="A22" s="36"/>
      <c r="B22" s="6" t="s">
        <v>83</v>
      </c>
      <c r="C22" s="6" t="s">
        <v>84</v>
      </c>
    </row>
    <row r="23" spans="1:7" x14ac:dyDescent="0.2">
      <c r="A23" s="3" t="s">
        <v>0</v>
      </c>
      <c r="B23" s="4">
        <f>[1]MF_Ums!C143</f>
        <v>589327364</v>
      </c>
      <c r="C23" s="4">
        <f>[1]MF_Ums!D143</f>
        <v>128953660</v>
      </c>
    </row>
    <row r="24" spans="1:7" x14ac:dyDescent="0.2">
      <c r="A24" s="3" t="s">
        <v>1</v>
      </c>
      <c r="B24" s="4">
        <f>[1]MF_Ums!C144</f>
        <v>596984026</v>
      </c>
      <c r="C24" s="4">
        <f>[1]MF_Ums!D144</f>
        <v>117581408</v>
      </c>
    </row>
    <row r="25" spans="1:7" x14ac:dyDescent="0.2">
      <c r="A25" s="3" t="s">
        <v>2</v>
      </c>
      <c r="B25" s="4">
        <f>[1]MF_Ums!C145</f>
        <v>597876970</v>
      </c>
      <c r="C25" s="4">
        <f>[1]MF_Ums!D145</f>
        <v>118034261</v>
      </c>
    </row>
    <row r="26" spans="1:7" x14ac:dyDescent="0.2">
      <c r="A26" s="3" t="s">
        <v>3</v>
      </c>
      <c r="B26" s="4">
        <f>[1]MF_Ums!C146</f>
        <v>576928725</v>
      </c>
      <c r="C26" s="4">
        <f>[1]MF_Ums!D146</f>
        <v>115801148</v>
      </c>
    </row>
    <row r="27" spans="1:7" x14ac:dyDescent="0.2">
      <c r="A27" s="3" t="s">
        <v>4</v>
      </c>
      <c r="B27" s="4">
        <f>[1]MF_Ums!C147</f>
        <v>555001952</v>
      </c>
      <c r="C27" s="4">
        <f>[1]MF_Ums!D147</f>
        <v>108528286</v>
      </c>
    </row>
    <row r="28" spans="1:7" x14ac:dyDescent="0.2">
      <c r="A28" s="3" t="s">
        <v>5</v>
      </c>
      <c r="B28" s="4">
        <f>[1]MF_Ums!C148</f>
        <v>558893396</v>
      </c>
      <c r="C28" s="4">
        <f>[1]MF_Ums!D148</f>
        <v>100664631</v>
      </c>
    </row>
    <row r="29" spans="1:7" x14ac:dyDescent="0.2">
      <c r="A29" s="3" t="s">
        <v>6</v>
      </c>
      <c r="B29" s="4">
        <f>[1]MF_Ums!C149</f>
        <v>573010448</v>
      </c>
      <c r="C29" s="4">
        <f>[1]MF_Ums!D149</f>
        <v>87314584</v>
      </c>
    </row>
    <row r="30" spans="1:7" x14ac:dyDescent="0.2">
      <c r="A30" s="3" t="s">
        <v>7</v>
      </c>
      <c r="B30" s="4">
        <f>[1]MF_Ums!C150</f>
        <v>0</v>
      </c>
      <c r="C30" s="4">
        <f>[1]MF_Ums!D150</f>
        <v>0</v>
      </c>
    </row>
    <row r="31" spans="1:7" x14ac:dyDescent="0.2">
      <c r="A31" s="3" t="s">
        <v>8</v>
      </c>
      <c r="B31" s="4">
        <f>[1]MF_Ums!C151</f>
        <v>0</v>
      </c>
      <c r="C31" s="4">
        <f>[1]MF_Ums!D151</f>
        <v>0</v>
      </c>
    </row>
    <row r="32" spans="1:7" x14ac:dyDescent="0.2">
      <c r="A32" s="3" t="s">
        <v>9</v>
      </c>
      <c r="B32" s="4">
        <f>[1]MF_Ums!C152</f>
        <v>0</v>
      </c>
      <c r="C32" s="4">
        <f>[1]MF_Ums!D152</f>
        <v>0</v>
      </c>
    </row>
    <row r="33" spans="1:3" x14ac:dyDescent="0.2">
      <c r="A33" s="3" t="s">
        <v>10</v>
      </c>
      <c r="B33" s="4">
        <f>[1]MF_Ums!C153</f>
        <v>0</v>
      </c>
      <c r="C33" s="4">
        <f>[1]MF_Ums!D153</f>
        <v>0</v>
      </c>
    </row>
    <row r="34" spans="1:3" x14ac:dyDescent="0.2">
      <c r="A34" s="3" t="s">
        <v>11</v>
      </c>
      <c r="B34" s="4">
        <f>[1]MF_Ums!C154</f>
        <v>0</v>
      </c>
      <c r="C34" s="4">
        <f>[1]MF_Ums!D154</f>
        <v>0</v>
      </c>
    </row>
    <row r="36" spans="1:3" ht="24" customHeight="1" x14ac:dyDescent="0.2">
      <c r="A36" s="34" t="s">
        <v>86</v>
      </c>
      <c r="B36" s="34"/>
    </row>
    <row r="37" spans="1:3" ht="72" x14ac:dyDescent="0.2">
      <c r="A37" s="17"/>
      <c r="B37" s="6" t="s">
        <v>87</v>
      </c>
    </row>
    <row r="38" spans="1:3" x14ac:dyDescent="0.2">
      <c r="A38" s="3" t="s">
        <v>0</v>
      </c>
      <c r="B38" s="4">
        <f>[1]MF_techMin!C66</f>
        <v>5788072050</v>
      </c>
    </row>
    <row r="39" spans="1:3" x14ac:dyDescent="0.2">
      <c r="A39" s="3" t="s">
        <v>1</v>
      </c>
      <c r="B39" s="4">
        <f>[1]MF_techMin!C67</f>
        <v>5734784353</v>
      </c>
    </row>
    <row r="40" spans="1:3" x14ac:dyDescent="0.2">
      <c r="A40" s="3" t="s">
        <v>2</v>
      </c>
      <c r="B40" s="4">
        <f>[1]MF_techMin!C68</f>
        <v>5537818294</v>
      </c>
    </row>
    <row r="41" spans="1:3" x14ac:dyDescent="0.2">
      <c r="A41" s="3" t="s">
        <v>3</v>
      </c>
      <c r="B41" s="4">
        <f>[1]MF_techMin!C69</f>
        <v>5771290667</v>
      </c>
    </row>
    <row r="42" spans="1:3" x14ac:dyDescent="0.2">
      <c r="A42" s="3" t="s">
        <v>4</v>
      </c>
      <c r="B42" s="4">
        <f>[1]MF_techMin!C70</f>
        <v>5711663968</v>
      </c>
    </row>
    <row r="43" spans="1:3" x14ac:dyDescent="0.2">
      <c r="A43" s="3" t="s">
        <v>5</v>
      </c>
      <c r="B43" s="4">
        <f>[1]MF_techMin!C71</f>
        <v>5732826273</v>
      </c>
    </row>
    <row r="44" spans="1:3" x14ac:dyDescent="0.2">
      <c r="A44" s="3" t="s">
        <v>6</v>
      </c>
      <c r="B44" s="4">
        <f>[1]MF_techMin!C72</f>
        <v>5431953366</v>
      </c>
    </row>
    <row r="45" spans="1:3" x14ac:dyDescent="0.2">
      <c r="A45" s="3" t="s">
        <v>7</v>
      </c>
      <c r="B45" s="4">
        <f>[1]MF_techMin!C73</f>
        <v>0</v>
      </c>
    </row>
    <row r="46" spans="1:3" x14ac:dyDescent="0.2">
      <c r="A46" s="3" t="s">
        <v>8</v>
      </c>
      <c r="B46" s="4">
        <f>[1]MF_techMin!C74</f>
        <v>0</v>
      </c>
    </row>
    <row r="47" spans="1:3" x14ac:dyDescent="0.2">
      <c r="A47" s="3" t="s">
        <v>9</v>
      </c>
      <c r="B47" s="4">
        <f>[1]MF_techMin!C75</f>
        <v>0</v>
      </c>
    </row>
    <row r="48" spans="1:3" x14ac:dyDescent="0.2">
      <c r="A48" s="3" t="s">
        <v>10</v>
      </c>
      <c r="B48" s="4">
        <f>[1]MF_techMin!C76</f>
        <v>0</v>
      </c>
    </row>
    <row r="49" spans="1:2" x14ac:dyDescent="0.2">
      <c r="A49" s="3" t="s">
        <v>11</v>
      </c>
      <c r="B49" s="4">
        <f>[1]MF_techMin!C77</f>
        <v>0</v>
      </c>
    </row>
    <row r="51" spans="1:2" x14ac:dyDescent="0.2">
      <c r="A51" s="34" t="s">
        <v>77</v>
      </c>
      <c r="B51" s="34"/>
    </row>
    <row r="52" spans="1:2" ht="36" x14ac:dyDescent="0.2">
      <c r="A52" s="17"/>
      <c r="B52" s="6" t="s">
        <v>88</v>
      </c>
    </row>
    <row r="53" spans="1:2" x14ac:dyDescent="0.2">
      <c r="A53" s="3" t="s">
        <v>0</v>
      </c>
      <c r="B53" s="4">
        <f>[1]MF_SMS!C66</f>
        <v>1984876550</v>
      </c>
    </row>
    <row r="54" spans="1:2" x14ac:dyDescent="0.2">
      <c r="A54" s="3" t="s">
        <v>1</v>
      </c>
      <c r="B54" s="4">
        <f>[1]MF_SMS!C67</f>
        <v>2003805415</v>
      </c>
    </row>
    <row r="55" spans="1:2" x14ac:dyDescent="0.2">
      <c r="A55" s="3" t="s">
        <v>2</v>
      </c>
      <c r="B55" s="4">
        <f>[1]MF_SMS!C68</f>
        <v>1835394527</v>
      </c>
    </row>
    <row r="56" spans="1:2" x14ac:dyDescent="0.2">
      <c r="A56" s="3" t="s">
        <v>3</v>
      </c>
      <c r="B56" s="4">
        <f>[1]MF_SMS!C69</f>
        <v>1929827033</v>
      </c>
    </row>
    <row r="57" spans="1:2" x14ac:dyDescent="0.2">
      <c r="A57" s="3" t="s">
        <v>4</v>
      </c>
      <c r="B57" s="4">
        <f>[1]MF_SMS!C70</f>
        <v>1677485280</v>
      </c>
    </row>
    <row r="58" spans="1:2" x14ac:dyDescent="0.2">
      <c r="A58" s="3" t="s">
        <v>5</v>
      </c>
      <c r="B58" s="4">
        <f>[1]MF_SMS!C71</f>
        <v>1541179929</v>
      </c>
    </row>
    <row r="59" spans="1:2" x14ac:dyDescent="0.2">
      <c r="A59" s="3" t="s">
        <v>6</v>
      </c>
      <c r="B59" s="4">
        <f>[1]MF_SMS!C72</f>
        <v>1348486974</v>
      </c>
    </row>
    <row r="60" spans="1:2" x14ac:dyDescent="0.2">
      <c r="A60" s="3" t="s">
        <v>7</v>
      </c>
      <c r="B60" s="4">
        <f>[1]MF_SMS!C73</f>
        <v>0</v>
      </c>
    </row>
    <row r="61" spans="1:2" x14ac:dyDescent="0.2">
      <c r="A61" s="3" t="s">
        <v>8</v>
      </c>
      <c r="B61" s="4">
        <f>[1]MF_SMS!C74</f>
        <v>0</v>
      </c>
    </row>
    <row r="62" spans="1:2" x14ac:dyDescent="0.2">
      <c r="A62" s="3" t="s">
        <v>9</v>
      </c>
      <c r="B62" s="4">
        <f>[1]MF_SMS!C75</f>
        <v>0</v>
      </c>
    </row>
    <row r="63" spans="1:2" x14ac:dyDescent="0.2">
      <c r="A63" s="3" t="s">
        <v>10</v>
      </c>
      <c r="B63" s="4">
        <f>[1]MF_SMS!C76</f>
        <v>0</v>
      </c>
    </row>
    <row r="64" spans="1:2" x14ac:dyDescent="0.2">
      <c r="A64" s="3" t="s">
        <v>11</v>
      </c>
      <c r="B64" s="4">
        <f>[1]MF_SMS!C77</f>
        <v>0</v>
      </c>
    </row>
    <row r="66" spans="1:2" x14ac:dyDescent="0.2">
      <c r="A66" s="34" t="s">
        <v>91</v>
      </c>
      <c r="B66" s="34"/>
    </row>
    <row r="67" spans="1:2" ht="48" x14ac:dyDescent="0.2">
      <c r="A67" s="17"/>
      <c r="B67" s="6" t="s">
        <v>89</v>
      </c>
    </row>
    <row r="68" spans="1:2" x14ac:dyDescent="0.2">
      <c r="A68" s="3" t="s">
        <v>0</v>
      </c>
      <c r="B68" s="4">
        <f>[1]MF_DatVol!C66</f>
        <v>15941607958</v>
      </c>
    </row>
    <row r="69" spans="1:2" x14ac:dyDescent="0.2">
      <c r="A69" s="3" t="s">
        <v>1</v>
      </c>
      <c r="B69" s="4">
        <f>[1]MF_DatVol!C67</f>
        <v>16740230488</v>
      </c>
    </row>
    <row r="70" spans="1:2" x14ac:dyDescent="0.2">
      <c r="A70" s="3" t="s">
        <v>2</v>
      </c>
      <c r="B70" s="4">
        <f>[1]MF_DatVol!C68</f>
        <v>18512934796</v>
      </c>
    </row>
    <row r="71" spans="1:2" x14ac:dyDescent="0.2">
      <c r="A71" s="3" t="s">
        <v>3</v>
      </c>
      <c r="B71" s="4">
        <f>[1]MF_DatVol!C69</f>
        <v>22613660102</v>
      </c>
    </row>
    <row r="72" spans="1:2" x14ac:dyDescent="0.2">
      <c r="A72" s="3" t="s">
        <v>4</v>
      </c>
      <c r="B72" s="4">
        <f>[1]MF_DatVol!C70</f>
        <v>25900761126</v>
      </c>
    </row>
    <row r="73" spans="1:2" x14ac:dyDescent="0.2">
      <c r="A73" s="3" t="s">
        <v>5</v>
      </c>
      <c r="B73" s="4">
        <f>[1]MF_DatVol!C71</f>
        <v>26700365708</v>
      </c>
    </row>
    <row r="74" spans="1:2" x14ac:dyDescent="0.2">
      <c r="A74" s="3" t="s">
        <v>6</v>
      </c>
      <c r="B74" s="4">
        <f>[1]MF_DatVol!C72</f>
        <v>29155606101</v>
      </c>
    </row>
    <row r="75" spans="1:2" x14ac:dyDescent="0.2">
      <c r="A75" s="3" t="s">
        <v>7</v>
      </c>
      <c r="B75" s="4">
        <f>[1]MF_DatVol!C73</f>
        <v>0</v>
      </c>
    </row>
    <row r="76" spans="1:2" x14ac:dyDescent="0.2">
      <c r="A76" s="3" t="s">
        <v>8</v>
      </c>
      <c r="B76" s="4">
        <f>[1]MF_DatVol!C74</f>
        <v>0</v>
      </c>
    </row>
    <row r="77" spans="1:2" x14ac:dyDescent="0.2">
      <c r="A77" s="3" t="s">
        <v>9</v>
      </c>
      <c r="B77" s="4">
        <f>[1]MF_DatVol!C75</f>
        <v>0</v>
      </c>
    </row>
    <row r="78" spans="1:2" x14ac:dyDescent="0.2">
      <c r="A78" s="3" t="s">
        <v>10</v>
      </c>
      <c r="B78" s="4">
        <f>[1]MF_DatVol!C76</f>
        <v>0</v>
      </c>
    </row>
    <row r="79" spans="1:2" x14ac:dyDescent="0.2">
      <c r="A79" s="3" t="s">
        <v>11</v>
      </c>
      <c r="B79" s="4">
        <f>[1]MF_DatVol!C77</f>
        <v>0</v>
      </c>
    </row>
    <row r="81" spans="1:5" x14ac:dyDescent="0.2">
      <c r="A81" s="34" t="s">
        <v>96</v>
      </c>
      <c r="B81" s="34"/>
      <c r="C81" s="34"/>
      <c r="D81" s="34"/>
      <c r="E81" s="34"/>
    </row>
    <row r="82" spans="1:5" x14ac:dyDescent="0.2">
      <c r="A82" s="35"/>
      <c r="B82" s="41" t="s">
        <v>66</v>
      </c>
      <c r="C82" s="41"/>
      <c r="D82" s="41"/>
      <c r="E82" s="41"/>
    </row>
    <row r="83" spans="1:5" x14ac:dyDescent="0.2">
      <c r="A83" s="36"/>
      <c r="B83" s="6" t="s">
        <v>92</v>
      </c>
      <c r="C83" s="6" t="s">
        <v>93</v>
      </c>
      <c r="D83" s="6" t="s">
        <v>94</v>
      </c>
      <c r="E83" s="6" t="s">
        <v>95</v>
      </c>
    </row>
    <row r="84" spans="1:5" x14ac:dyDescent="0.2">
      <c r="A84" s="3" t="s">
        <v>0</v>
      </c>
      <c r="B84" s="4">
        <f>[1]MF_SIM!C92</f>
        <v>4524684</v>
      </c>
      <c r="C84" s="4">
        <f>[1]MF_SIM!D92</f>
        <v>8677898</v>
      </c>
      <c r="D84" s="4">
        <f>[1]MF_SIM!E92</f>
        <v>223</v>
      </c>
      <c r="E84" s="4">
        <f>[1]MF_SIM!F92</f>
        <v>86351</v>
      </c>
    </row>
    <row r="85" spans="1:5" x14ac:dyDescent="0.2">
      <c r="A85" s="3" t="s">
        <v>1</v>
      </c>
      <c r="B85" s="4">
        <f>[1]MF_SIM!C93</f>
        <v>4393808</v>
      </c>
      <c r="C85" s="4">
        <f>[1]MF_SIM!D93</f>
        <v>8838573</v>
      </c>
      <c r="D85" s="4">
        <f>[1]MF_SIM!E93</f>
        <v>287</v>
      </c>
      <c r="E85" s="4">
        <f>[1]MF_SIM!F93</f>
        <v>93497</v>
      </c>
    </row>
    <row r="86" spans="1:5" x14ac:dyDescent="0.2">
      <c r="A86" s="3" t="s">
        <v>2</v>
      </c>
      <c r="B86" s="4">
        <f>[1]MF_SIM!C94</f>
        <v>4346491</v>
      </c>
      <c r="C86" s="4">
        <f>[1]MF_SIM!D94</f>
        <v>9059562</v>
      </c>
      <c r="D86" s="4">
        <f>[1]MF_SIM!E94</f>
        <v>380</v>
      </c>
      <c r="E86" s="4">
        <f>[1]MF_SIM!F94</f>
        <v>100652</v>
      </c>
    </row>
    <row r="87" spans="1:5" x14ac:dyDescent="0.2">
      <c r="A87" s="3" t="s">
        <v>3</v>
      </c>
      <c r="B87" s="4">
        <f>[1]MF_SIM!C95</f>
        <v>4206611</v>
      </c>
      <c r="C87" s="4">
        <f>[1]MF_SIM!D95</f>
        <v>9381291</v>
      </c>
      <c r="D87" s="4">
        <f>[1]MF_SIM!E95</f>
        <v>461</v>
      </c>
      <c r="E87" s="4">
        <f>[1]MF_SIM!F95</f>
        <v>107621</v>
      </c>
    </row>
    <row r="88" spans="1:5" x14ac:dyDescent="0.2">
      <c r="A88" s="3" t="s">
        <v>4</v>
      </c>
      <c r="B88" s="4">
        <f>[1]MF_SIM!C96</f>
        <v>4241772</v>
      </c>
      <c r="C88" s="4">
        <f>[1]MF_SIM!D96</f>
        <v>9421539</v>
      </c>
      <c r="D88" s="4">
        <f>[1]MF_SIM!E96</f>
        <v>628</v>
      </c>
      <c r="E88" s="4">
        <f>[1]MF_SIM!F96</f>
        <v>109343</v>
      </c>
    </row>
    <row r="89" spans="1:5" x14ac:dyDescent="0.2">
      <c r="A89" s="3" t="s">
        <v>5</v>
      </c>
      <c r="B89" s="4">
        <f>[1]MF_SIM!C97</f>
        <v>3909645</v>
      </c>
      <c r="C89" s="4">
        <f>[1]MF_SIM!D97</f>
        <v>9488201</v>
      </c>
      <c r="D89" s="4">
        <f>[1]MF_SIM!E97</f>
        <v>10220</v>
      </c>
      <c r="E89" s="4">
        <f>[1]MF_SIM!F97</f>
        <v>113861</v>
      </c>
    </row>
    <row r="90" spans="1:5" x14ac:dyDescent="0.2">
      <c r="A90" s="3" t="s">
        <v>6</v>
      </c>
      <c r="B90" s="4">
        <f>[1]MF_SIM!C98</f>
        <v>2680314</v>
      </c>
      <c r="C90" s="4">
        <f>[1]MF_SIM!D98</f>
        <v>10538191</v>
      </c>
      <c r="D90" s="4">
        <f>[1]MF_SIM!E98</f>
        <v>17281</v>
      </c>
      <c r="E90" s="4">
        <f>[1]MF_SIM!F98</f>
        <v>117423</v>
      </c>
    </row>
    <row r="91" spans="1:5" x14ac:dyDescent="0.2">
      <c r="A91" s="3" t="s">
        <v>7</v>
      </c>
      <c r="B91" s="4">
        <f>[1]MF_SIM!C99</f>
        <v>0</v>
      </c>
      <c r="C91" s="4">
        <f>[1]MF_SIM!D99</f>
        <v>0</v>
      </c>
      <c r="D91" s="4">
        <f>[1]MF_SIM!E99</f>
        <v>0</v>
      </c>
      <c r="E91" s="4">
        <f>[1]MF_SIM!F99</f>
        <v>0</v>
      </c>
    </row>
    <row r="92" spans="1:5" x14ac:dyDescent="0.2">
      <c r="A92" s="3" t="s">
        <v>8</v>
      </c>
      <c r="B92" s="4">
        <f>[1]MF_SIM!C100</f>
        <v>0</v>
      </c>
      <c r="C92" s="4">
        <f>[1]MF_SIM!D100</f>
        <v>0</v>
      </c>
      <c r="D92" s="4">
        <f>[1]MF_SIM!E100</f>
        <v>0</v>
      </c>
      <c r="E92" s="4">
        <f>[1]MF_SIM!F100</f>
        <v>0</v>
      </c>
    </row>
    <row r="93" spans="1:5" x14ac:dyDescent="0.2">
      <c r="A93" s="3" t="s">
        <v>9</v>
      </c>
      <c r="B93" s="4">
        <f>[1]MF_SIM!C101</f>
        <v>0</v>
      </c>
      <c r="C93" s="4">
        <f>[1]MF_SIM!D101</f>
        <v>0</v>
      </c>
      <c r="D93" s="4">
        <f>[1]MF_SIM!E101</f>
        <v>0</v>
      </c>
      <c r="E93" s="4">
        <f>[1]MF_SIM!F101</f>
        <v>0</v>
      </c>
    </row>
    <row r="94" spans="1:5" x14ac:dyDescent="0.2">
      <c r="A94" s="3" t="s">
        <v>10</v>
      </c>
      <c r="B94" s="4">
        <f>[1]MF_SIM!C102</f>
        <v>0</v>
      </c>
      <c r="C94" s="4">
        <f>[1]MF_SIM!D102</f>
        <v>0</v>
      </c>
      <c r="D94" s="4">
        <f>[1]MF_SIM!E102</f>
        <v>0</v>
      </c>
      <c r="E94" s="4">
        <f>[1]MF_SIM!F102</f>
        <v>0</v>
      </c>
    </row>
    <row r="95" spans="1:5" x14ac:dyDescent="0.2">
      <c r="A95" s="3" t="s">
        <v>11</v>
      </c>
      <c r="B95" s="4">
        <f>[1]MF_SIM!C103</f>
        <v>0</v>
      </c>
      <c r="C95" s="4">
        <f>[1]MF_SIM!D103</f>
        <v>0</v>
      </c>
      <c r="D95" s="4">
        <f>[1]MF_SIM!E103</f>
        <v>0</v>
      </c>
      <c r="E95" s="4">
        <f>[1]MF_SIM!F103</f>
        <v>0</v>
      </c>
    </row>
    <row r="97" spans="1:3" x14ac:dyDescent="0.2">
      <c r="A97" s="34" t="s">
        <v>98</v>
      </c>
      <c r="B97" s="34"/>
      <c r="C97" s="34"/>
    </row>
    <row r="98" spans="1:3" x14ac:dyDescent="0.2">
      <c r="A98" s="35"/>
      <c r="B98" s="41" t="s">
        <v>99</v>
      </c>
      <c r="C98" s="41"/>
    </row>
    <row r="99" spans="1:3" ht="24" x14ac:dyDescent="0.2">
      <c r="A99" s="36"/>
      <c r="B99" s="6" t="s">
        <v>97</v>
      </c>
      <c r="C99" s="6" t="s">
        <v>142</v>
      </c>
    </row>
    <row r="100" spans="1:3" x14ac:dyDescent="0.2">
      <c r="A100" s="3" t="s">
        <v>0</v>
      </c>
      <c r="B100" s="4">
        <f>[1]MF_SIM!C120</f>
        <v>9043684</v>
      </c>
      <c r="C100" s="4">
        <f>[1]MF_SIM!D120</f>
        <v>4159121</v>
      </c>
    </row>
    <row r="101" spans="1:3" x14ac:dyDescent="0.2">
      <c r="A101" s="3" t="s">
        <v>1</v>
      </c>
      <c r="B101" s="4">
        <f>[1]MF_SIM!C121</f>
        <v>9094056</v>
      </c>
      <c r="C101" s="4">
        <f>[1]MF_SIM!D121</f>
        <v>4138612</v>
      </c>
    </row>
    <row r="102" spans="1:3" x14ac:dyDescent="0.2">
      <c r="A102" s="3" t="s">
        <v>2</v>
      </c>
      <c r="B102" s="4">
        <f>[1]MF_SIM!C122</f>
        <v>9185425</v>
      </c>
      <c r="C102" s="4">
        <f>[1]MF_SIM!D122</f>
        <v>4221008</v>
      </c>
    </row>
    <row r="103" spans="1:3" x14ac:dyDescent="0.2">
      <c r="A103" s="3" t="s">
        <v>3</v>
      </c>
      <c r="B103" s="4">
        <f>[1]MF_SIM!C123</f>
        <v>9345338</v>
      </c>
      <c r="C103" s="4">
        <f>[1]MF_SIM!D123</f>
        <v>4243025</v>
      </c>
    </row>
    <row r="104" spans="1:3" x14ac:dyDescent="0.2">
      <c r="A104" s="3" t="s">
        <v>4</v>
      </c>
      <c r="B104" s="4">
        <f>[1]MF_SIM!C124</f>
        <v>9391702</v>
      </c>
      <c r="C104" s="4">
        <f>[1]MF_SIM!D124</f>
        <v>4272237</v>
      </c>
    </row>
    <row r="105" spans="1:3" x14ac:dyDescent="0.2">
      <c r="A105" s="3" t="s">
        <v>5</v>
      </c>
      <c r="B105" s="4">
        <f>[1]MF_SIM!C125</f>
        <v>9172226</v>
      </c>
      <c r="C105" s="4">
        <f>[1]MF_SIM!D125</f>
        <v>4235840</v>
      </c>
    </row>
    <row r="106" spans="1:3" x14ac:dyDescent="0.2">
      <c r="A106" s="3" t="s">
        <v>6</v>
      </c>
      <c r="B106" s="4">
        <f>[1]MF_SIM!C126</f>
        <v>9173165</v>
      </c>
      <c r="C106" s="4">
        <f>[1]MF_SIM!D126</f>
        <v>4062621</v>
      </c>
    </row>
    <row r="107" spans="1:3" x14ac:dyDescent="0.2">
      <c r="A107" s="3" t="s">
        <v>7</v>
      </c>
      <c r="B107" s="4">
        <f>[1]MF_SIM!C127</f>
        <v>0</v>
      </c>
      <c r="C107" s="4">
        <f>[1]MF_SIM!D127</f>
        <v>0</v>
      </c>
    </row>
    <row r="108" spans="1:3" x14ac:dyDescent="0.2">
      <c r="A108" s="3" t="s">
        <v>8</v>
      </c>
      <c r="B108" s="4">
        <f>[1]MF_SIM!C128</f>
        <v>0</v>
      </c>
      <c r="C108" s="4">
        <f>[1]MF_SIM!D128</f>
        <v>0</v>
      </c>
    </row>
    <row r="109" spans="1:3" x14ac:dyDescent="0.2">
      <c r="A109" s="3" t="s">
        <v>9</v>
      </c>
      <c r="B109" s="4">
        <f>[1]MF_SIM!C129</f>
        <v>0</v>
      </c>
      <c r="C109" s="4">
        <f>[1]MF_SIM!D129</f>
        <v>0</v>
      </c>
    </row>
    <row r="110" spans="1:3" x14ac:dyDescent="0.2">
      <c r="A110" s="3" t="s">
        <v>10</v>
      </c>
      <c r="B110" s="4">
        <f>[1]MF_SIM!C130</f>
        <v>0</v>
      </c>
      <c r="C110" s="4">
        <f>[1]MF_SIM!D130</f>
        <v>0</v>
      </c>
    </row>
    <row r="111" spans="1:3" x14ac:dyDescent="0.2">
      <c r="A111" s="3" t="s">
        <v>11</v>
      </c>
      <c r="B111" s="4">
        <f>[1]MF_SIM!C131</f>
        <v>0</v>
      </c>
      <c r="C111" s="4">
        <f>[1]MF_SIM!D131</f>
        <v>0</v>
      </c>
    </row>
    <row r="113" spans="1:2" x14ac:dyDescent="0.2">
      <c r="A113" s="34" t="s">
        <v>100</v>
      </c>
      <c r="B113" s="34"/>
    </row>
    <row r="114" spans="1:2" ht="48" x14ac:dyDescent="0.2">
      <c r="A114" s="17"/>
      <c r="B114" s="6" t="s">
        <v>101</v>
      </c>
    </row>
    <row r="115" spans="1:2" x14ac:dyDescent="0.2">
      <c r="A115" s="3" t="s">
        <v>0</v>
      </c>
      <c r="B115" s="4">
        <f>[1]MF_Port!C19</f>
        <v>79092</v>
      </c>
    </row>
    <row r="116" spans="1:2" x14ac:dyDescent="0.2">
      <c r="A116" s="3" t="s">
        <v>1</v>
      </c>
      <c r="B116" s="4">
        <f>[1]MF_Port!C20</f>
        <v>61525</v>
      </c>
    </row>
    <row r="117" spans="1:2" x14ac:dyDescent="0.2">
      <c r="A117" s="3" t="s">
        <v>2</v>
      </c>
      <c r="B117" s="4">
        <f>[1]MF_Port!C21</f>
        <v>58576</v>
      </c>
    </row>
    <row r="118" spans="1:2" x14ac:dyDescent="0.2">
      <c r="A118" s="3" t="s">
        <v>3</v>
      </c>
      <c r="B118" s="4">
        <f>[1]MF_Port!C22</f>
        <v>88745</v>
      </c>
    </row>
    <row r="119" spans="1:2" x14ac:dyDescent="0.2">
      <c r="A119" s="3" t="s">
        <v>4</v>
      </c>
      <c r="B119" s="4">
        <f>[1]MF_Port!C23</f>
        <v>74292</v>
      </c>
    </row>
    <row r="120" spans="1:2" x14ac:dyDescent="0.2">
      <c r="A120" s="3" t="s">
        <v>5</v>
      </c>
      <c r="B120" s="4">
        <f>[1]MF_Port!C24</f>
        <v>54855</v>
      </c>
    </row>
    <row r="121" spans="1:2" x14ac:dyDescent="0.2">
      <c r="A121" s="3" t="s">
        <v>6</v>
      </c>
      <c r="B121" s="4">
        <f>[1]MF_Port!C25</f>
        <v>56082</v>
      </c>
    </row>
    <row r="122" spans="1:2" x14ac:dyDescent="0.2">
      <c r="A122" s="3" t="s">
        <v>7</v>
      </c>
      <c r="B122" s="4">
        <f>[1]MF_Port!C26</f>
        <v>0</v>
      </c>
    </row>
    <row r="123" spans="1:2" x14ac:dyDescent="0.2">
      <c r="A123" s="3" t="s">
        <v>8</v>
      </c>
      <c r="B123" s="4">
        <f>[1]MF_Port!C27</f>
        <v>0</v>
      </c>
    </row>
    <row r="124" spans="1:2" x14ac:dyDescent="0.2">
      <c r="A124" s="3" t="s">
        <v>9</v>
      </c>
      <c r="B124" s="4">
        <f>[1]MF_Port!C28</f>
        <v>0</v>
      </c>
    </row>
    <row r="125" spans="1:2" x14ac:dyDescent="0.2">
      <c r="A125" s="3" t="s">
        <v>10</v>
      </c>
      <c r="B125" s="4">
        <f>[1]MF_Port!C29</f>
        <v>0</v>
      </c>
    </row>
    <row r="126" spans="1:2" x14ac:dyDescent="0.2">
      <c r="A126" s="3" t="s">
        <v>11</v>
      </c>
      <c r="B126" s="4">
        <f>[1]MF_Port!C30</f>
        <v>0</v>
      </c>
    </row>
  </sheetData>
  <mergeCells count="16">
    <mergeCell ref="A97:C97"/>
    <mergeCell ref="A98:A99"/>
    <mergeCell ref="B98:C98"/>
    <mergeCell ref="A113:B113"/>
    <mergeCell ref="A66:B66"/>
    <mergeCell ref="A81:E81"/>
    <mergeCell ref="A82:A83"/>
    <mergeCell ref="B82:E82"/>
    <mergeCell ref="A4:G4"/>
    <mergeCell ref="A20:C20"/>
    <mergeCell ref="A36:B36"/>
    <mergeCell ref="A51:B51"/>
    <mergeCell ref="A21:A22"/>
    <mergeCell ref="B21:C21"/>
    <mergeCell ref="A5:A6"/>
    <mergeCell ref="B5:F5"/>
  </mergeCells>
  <conditionalFormatting sqref="B6:E6 A5:B5 A7:E18 F6:G18">
    <cfRule type="cellIs" dxfId="41" priority="13" operator="equal">
      <formula>0</formula>
    </cfRule>
  </conditionalFormatting>
  <conditionalFormatting sqref="A4">
    <cfRule type="cellIs" dxfId="40" priority="9" operator="equal">
      <formula>0</formula>
    </cfRule>
  </conditionalFormatting>
  <conditionalFormatting sqref="G7:G18">
    <cfRule type="containsErrors" dxfId="39" priority="8">
      <formula>ISERROR(G7)</formula>
    </cfRule>
  </conditionalFormatting>
  <conditionalFormatting sqref="A20:C34">
    <cfRule type="cellIs" dxfId="38" priority="7" operator="equal">
      <formula>0</formula>
    </cfRule>
  </conditionalFormatting>
  <conditionalFormatting sqref="A36 A37:B49">
    <cfRule type="cellIs" dxfId="37" priority="6" operator="equal">
      <formula>0</formula>
    </cfRule>
  </conditionalFormatting>
  <conditionalFormatting sqref="A51 A52:B64">
    <cfRule type="cellIs" dxfId="36" priority="5" operator="equal">
      <formula>0</formula>
    </cfRule>
  </conditionalFormatting>
  <conditionalFormatting sqref="A66 A67:B79">
    <cfRule type="cellIs" dxfId="35" priority="4" operator="equal">
      <formula>0</formula>
    </cfRule>
  </conditionalFormatting>
  <conditionalFormatting sqref="A113 A114:B126">
    <cfRule type="cellIs" dxfId="34" priority="1" operator="equal">
      <formula>0</formula>
    </cfRule>
  </conditionalFormatting>
  <conditionalFormatting sqref="A81:E95">
    <cfRule type="cellIs" dxfId="33" priority="3" operator="equal">
      <formula>0</formula>
    </cfRule>
  </conditionalFormatting>
  <conditionalFormatting sqref="A97:C111">
    <cfRule type="cellIs" dxfId="32" priority="2" operator="equal">
      <formula>0</formula>
    </cfRule>
  </conditionalFormatting>
  <pageMargins left="0.7" right="0.7" top="0.78740157499999996" bottom="0.78740157499999996" header="0.3" footer="0.3"/>
  <pageSetup paperSize="9" scale="91" orientation="portrait" verticalDpi="0" r:id="rId1"/>
  <rowBreaks count="2" manualBreakCount="2">
    <brk id="50" max="6" man="1"/>
    <brk id="9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2"/>
  <sheetViews>
    <sheetView zoomScaleNormal="100" workbookViewId="0">
      <selection activeCell="H10" sqref="H10"/>
    </sheetView>
  </sheetViews>
  <sheetFormatPr baseColWidth="10" defaultColWidth="12.7109375" defaultRowHeight="12" x14ac:dyDescent="0.2"/>
  <cols>
    <col min="1" max="16384" width="12.7109375" style="2"/>
  </cols>
  <sheetData>
    <row r="1" spans="1:4" ht="20.25" x14ac:dyDescent="0.3">
      <c r="A1" s="22" t="s">
        <v>85</v>
      </c>
    </row>
    <row r="2" spans="1:4" ht="12.75" x14ac:dyDescent="0.2">
      <c r="A2" s="15" t="str">
        <f>Tabellenverzeichnis!A3</f>
        <v>Stand der Daten: 23.01.2014</v>
      </c>
    </row>
    <row r="4" spans="1:4" x14ac:dyDescent="0.2">
      <c r="A4" s="34" t="s">
        <v>104</v>
      </c>
      <c r="B4" s="34"/>
      <c r="C4" s="34"/>
      <c r="D4" s="34"/>
    </row>
    <row r="5" spans="1:4" x14ac:dyDescent="0.2">
      <c r="A5" s="27"/>
      <c r="B5" s="40" t="s">
        <v>12</v>
      </c>
      <c r="C5" s="40"/>
      <c r="D5" s="40"/>
    </row>
    <row r="6" spans="1:4" ht="72" x14ac:dyDescent="0.2">
      <c r="A6" s="27"/>
      <c r="B6" s="11" t="s">
        <v>102</v>
      </c>
      <c r="C6" s="11" t="s">
        <v>103</v>
      </c>
      <c r="D6" s="11" t="s">
        <v>151</v>
      </c>
    </row>
    <row r="7" spans="1:4" x14ac:dyDescent="0.2">
      <c r="A7" s="3" t="s">
        <v>0</v>
      </c>
      <c r="B7" s="4">
        <f>[1]mobBB_EK!F66</f>
        <v>1397692</v>
      </c>
      <c r="C7" s="4">
        <f>[1]mobBB_EK!G66</f>
        <v>688159</v>
      </c>
      <c r="D7" s="4">
        <f>[1]mobBB_EK!H66</f>
        <v>2034629</v>
      </c>
    </row>
    <row r="8" spans="1:4" x14ac:dyDescent="0.2">
      <c r="A8" s="3" t="s">
        <v>1</v>
      </c>
      <c r="B8" s="4">
        <f>[1]mobBB_EK!F67</f>
        <v>1410994</v>
      </c>
      <c r="C8" s="4">
        <f>[1]mobBB_EK!G67</f>
        <v>687976</v>
      </c>
      <c r="D8" s="4">
        <f>[1]mobBB_EK!H67</f>
        <v>2215933</v>
      </c>
    </row>
    <row r="9" spans="1:4" x14ac:dyDescent="0.2">
      <c r="A9" s="3" t="s">
        <v>2</v>
      </c>
      <c r="B9" s="4">
        <f>[1]mobBB_EK!F68</f>
        <v>1435737</v>
      </c>
      <c r="C9" s="4">
        <f>[1]mobBB_EK!G68</f>
        <v>723837</v>
      </c>
      <c r="D9" s="4">
        <f>[1]mobBB_EK!H68</f>
        <v>2415128</v>
      </c>
    </row>
    <row r="10" spans="1:4" x14ac:dyDescent="0.2">
      <c r="A10" s="3" t="s">
        <v>3</v>
      </c>
      <c r="B10" s="4">
        <f>[1]mobBB_EK!F69</f>
        <v>1457622</v>
      </c>
      <c r="C10" s="4">
        <f>[1]mobBB_EK!G69</f>
        <v>748718</v>
      </c>
      <c r="D10" s="4">
        <f>[1]mobBB_EK!H69</f>
        <v>2685591</v>
      </c>
    </row>
    <row r="11" spans="1:4" x14ac:dyDescent="0.2">
      <c r="A11" s="3" t="s">
        <v>4</v>
      </c>
      <c r="B11" s="4">
        <f>[1]mobBB_EK!F70</f>
        <v>1472148</v>
      </c>
      <c r="C11" s="4">
        <f>[1]mobBB_EK!G70</f>
        <v>749480</v>
      </c>
      <c r="D11" s="4">
        <f>[1]mobBB_EK!H70</f>
        <v>2839581</v>
      </c>
    </row>
    <row r="12" spans="1:4" x14ac:dyDescent="0.2">
      <c r="A12" s="3" t="s">
        <v>5</v>
      </c>
      <c r="B12" s="4">
        <f>[1]mobBB_EK!F71</f>
        <v>1424609</v>
      </c>
      <c r="C12" s="4">
        <f>[1]mobBB_EK!G71</f>
        <v>751384</v>
      </c>
      <c r="D12" s="4">
        <f>[1]mobBB_EK!H71</f>
        <v>3125017</v>
      </c>
    </row>
    <row r="13" spans="1:4" x14ac:dyDescent="0.2">
      <c r="A13" s="3" t="s">
        <v>6</v>
      </c>
      <c r="B13" s="4">
        <f>[1]mobBB_EK!F72</f>
        <v>1419413</v>
      </c>
      <c r="C13" s="4">
        <f>[1]mobBB_EK!G72</f>
        <v>774655</v>
      </c>
      <c r="D13" s="4">
        <f>[1]mobBB_EK!H72</f>
        <v>3143122</v>
      </c>
    </row>
    <row r="14" spans="1:4" x14ac:dyDescent="0.2">
      <c r="A14" s="3" t="s">
        <v>7</v>
      </c>
      <c r="B14" s="4">
        <f>[1]mobBB_EK!F73</f>
        <v>0</v>
      </c>
      <c r="C14" s="4">
        <f>[1]mobBB_EK!G73</f>
        <v>0</v>
      </c>
      <c r="D14" s="4">
        <f>[1]mobBB_EK!H73</f>
        <v>0</v>
      </c>
    </row>
    <row r="15" spans="1:4" x14ac:dyDescent="0.2">
      <c r="A15" s="3" t="s">
        <v>8</v>
      </c>
      <c r="B15" s="4">
        <f>[1]mobBB_EK!F74</f>
        <v>0</v>
      </c>
      <c r="C15" s="4">
        <f>[1]mobBB_EK!G74</f>
        <v>0</v>
      </c>
      <c r="D15" s="4">
        <f>[1]mobBB_EK!H74</f>
        <v>0</v>
      </c>
    </row>
    <row r="16" spans="1:4" x14ac:dyDescent="0.2">
      <c r="A16" s="3" t="s">
        <v>9</v>
      </c>
      <c r="B16" s="4">
        <f>[1]mobBB_EK!F75</f>
        <v>0</v>
      </c>
      <c r="C16" s="4">
        <f>[1]mobBB_EK!G75</f>
        <v>0</v>
      </c>
      <c r="D16" s="4">
        <f>[1]mobBB_EK!H75</f>
        <v>0</v>
      </c>
    </row>
    <row r="17" spans="1:8" x14ac:dyDescent="0.2">
      <c r="A17" s="3" t="s">
        <v>10</v>
      </c>
      <c r="B17" s="4">
        <f>[1]mobBB_EK!F76</f>
        <v>0</v>
      </c>
      <c r="C17" s="4">
        <f>[1]mobBB_EK!G76</f>
        <v>0</v>
      </c>
      <c r="D17" s="4">
        <f>[1]mobBB_EK!H76</f>
        <v>0</v>
      </c>
    </row>
    <row r="18" spans="1:8" x14ac:dyDescent="0.2">
      <c r="A18" s="3" t="s">
        <v>11</v>
      </c>
      <c r="B18" s="4">
        <f>[1]mobBB_EK!F77</f>
        <v>0</v>
      </c>
      <c r="C18" s="4">
        <f>[1]mobBB_EK!G77</f>
        <v>0</v>
      </c>
      <c r="D18" s="4">
        <f>[1]mobBB_EK!H77</f>
        <v>0</v>
      </c>
    </row>
    <row r="20" spans="1:8" ht="12" customHeight="1" x14ac:dyDescent="0.2">
      <c r="A20" s="34" t="s">
        <v>110</v>
      </c>
      <c r="B20" s="34"/>
      <c r="C20" s="34"/>
      <c r="D20" s="34"/>
      <c r="E20" s="34"/>
      <c r="F20" s="34"/>
      <c r="G20" s="34"/>
      <c r="H20" s="34"/>
    </row>
    <row r="21" spans="1:8" x14ac:dyDescent="0.2">
      <c r="A21" s="35"/>
      <c r="B21" s="41" t="s">
        <v>12</v>
      </c>
      <c r="C21" s="41"/>
      <c r="D21" s="41"/>
      <c r="E21" s="41"/>
      <c r="F21" s="41"/>
      <c r="G21" s="41"/>
      <c r="H21" s="41"/>
    </row>
    <row r="22" spans="1:8" ht="36" x14ac:dyDescent="0.2">
      <c r="A22" s="36"/>
      <c r="B22" s="6" t="s">
        <v>129</v>
      </c>
      <c r="C22" s="6" t="s">
        <v>105</v>
      </c>
      <c r="D22" s="6" t="s">
        <v>106</v>
      </c>
      <c r="E22" s="6" t="s">
        <v>107</v>
      </c>
      <c r="F22" s="6" t="s">
        <v>108</v>
      </c>
      <c r="G22" s="6" t="s">
        <v>109</v>
      </c>
      <c r="H22" s="6" t="s">
        <v>141</v>
      </c>
    </row>
    <row r="23" spans="1:8" x14ac:dyDescent="0.2">
      <c r="A23" s="3" t="s">
        <v>0</v>
      </c>
      <c r="B23" s="4">
        <f>B39+B55</f>
        <v>1224491.3885177674</v>
      </c>
      <c r="C23" s="4">
        <f t="shared" ref="C23:H23" si="0">C39+C55</f>
        <v>187836.61722711485</v>
      </c>
      <c r="D23" s="4">
        <f t="shared" si="0"/>
        <v>650922.54541841801</v>
      </c>
      <c r="E23" s="4">
        <f t="shared" si="0"/>
        <v>20573.393024530887</v>
      </c>
      <c r="F23" s="4">
        <f t="shared" si="0"/>
        <v>16530.471537425674</v>
      </c>
      <c r="G23" s="4">
        <f t="shared" si="0"/>
        <v>2085851</v>
      </c>
      <c r="H23" s="4">
        <f t="shared" si="0"/>
        <v>2034629</v>
      </c>
    </row>
    <row r="24" spans="1:8" x14ac:dyDescent="0.2">
      <c r="A24" s="3" t="s">
        <v>1</v>
      </c>
      <c r="B24" s="4">
        <f t="shared" ref="B24:H24" si="1">B40+B56</f>
        <v>1221632.1305999414</v>
      </c>
      <c r="C24" s="4">
        <f t="shared" si="1"/>
        <v>185823.82860547188</v>
      </c>
      <c r="D24" s="4">
        <f t="shared" si="1"/>
        <v>632816.87423949619</v>
      </c>
      <c r="E24" s="4">
        <f t="shared" si="1"/>
        <v>19564.809771809756</v>
      </c>
      <c r="F24" s="4">
        <f t="shared" si="1"/>
        <v>17251.748384241579</v>
      </c>
      <c r="G24" s="4">
        <f t="shared" si="1"/>
        <v>2098970</v>
      </c>
      <c r="H24" s="4">
        <f t="shared" si="1"/>
        <v>2215933</v>
      </c>
    </row>
    <row r="25" spans="1:8" x14ac:dyDescent="0.2">
      <c r="A25" s="3" t="s">
        <v>2</v>
      </c>
      <c r="B25" s="4">
        <f t="shared" ref="B25:H25" si="2">B41+B57</f>
        <v>1238525.1581276397</v>
      </c>
      <c r="C25" s="4">
        <f t="shared" si="2"/>
        <v>183929.45713973884</v>
      </c>
      <c r="D25" s="4">
        <f t="shared" si="2"/>
        <v>641610.43648042332</v>
      </c>
      <c r="E25" s="4">
        <f t="shared" si="2"/>
        <v>18704.860624601621</v>
      </c>
      <c r="F25" s="4">
        <f t="shared" si="2"/>
        <v>20095.140500728274</v>
      </c>
      <c r="G25" s="4">
        <f t="shared" si="2"/>
        <v>2159574</v>
      </c>
      <c r="H25" s="4">
        <f t="shared" si="2"/>
        <v>2415128</v>
      </c>
    </row>
    <row r="26" spans="1:8" x14ac:dyDescent="0.2">
      <c r="A26" s="3" t="s">
        <v>3</v>
      </c>
      <c r="B26" s="4">
        <f t="shared" ref="B26:H26" si="3">B42+B58</f>
        <v>1251656.7679948602</v>
      </c>
      <c r="C26" s="4">
        <f t="shared" si="3"/>
        <v>180836.25009750188</v>
      </c>
      <c r="D26" s="4">
        <f t="shared" si="3"/>
        <v>654790.57425408368</v>
      </c>
      <c r="E26" s="4">
        <f t="shared" si="3"/>
        <v>18189.657154216096</v>
      </c>
      <c r="F26" s="4">
        <f t="shared" si="3"/>
        <v>20719.809033419755</v>
      </c>
      <c r="G26" s="4">
        <f t="shared" si="3"/>
        <v>2206340</v>
      </c>
      <c r="H26" s="4">
        <f t="shared" si="3"/>
        <v>2685591</v>
      </c>
    </row>
    <row r="27" spans="1:8" x14ac:dyDescent="0.2">
      <c r="A27" s="3" t="s">
        <v>4</v>
      </c>
      <c r="B27" s="4">
        <f t="shared" ref="B27:H27" si="4">B43+B59</f>
        <v>1271808.7502647608</v>
      </c>
      <c r="C27" s="4">
        <f t="shared" si="4"/>
        <v>175501.00100463169</v>
      </c>
      <c r="D27" s="4">
        <f t="shared" si="4"/>
        <v>670673.28640279011</v>
      </c>
      <c r="E27" s="4">
        <f t="shared" si="4"/>
        <v>17829.269454313373</v>
      </c>
      <c r="F27" s="4">
        <f t="shared" si="4"/>
        <v>21816.000825604831</v>
      </c>
      <c r="G27" s="4">
        <f t="shared" si="4"/>
        <v>2221628</v>
      </c>
      <c r="H27" s="4">
        <f t="shared" si="4"/>
        <v>2839581</v>
      </c>
    </row>
    <row r="28" spans="1:8" x14ac:dyDescent="0.2">
      <c r="A28" s="3" t="s">
        <v>5</v>
      </c>
      <c r="B28" s="4">
        <f t="shared" ref="B28:H28" si="5">B44+B60</f>
        <v>1283560.0149506715</v>
      </c>
      <c r="C28" s="4">
        <f t="shared" si="5"/>
        <v>172222.66711352757</v>
      </c>
      <c r="D28" s="4">
        <f t="shared" si="5"/>
        <v>673876.43655564962</v>
      </c>
      <c r="E28" s="4">
        <f t="shared" si="5"/>
        <v>17150.590711670542</v>
      </c>
      <c r="F28" s="4">
        <f t="shared" si="5"/>
        <v>23338.097679672421</v>
      </c>
      <c r="G28" s="4">
        <f t="shared" si="5"/>
        <v>2175993</v>
      </c>
      <c r="H28" s="4">
        <f t="shared" si="5"/>
        <v>3125017</v>
      </c>
    </row>
    <row r="29" spans="1:8" x14ac:dyDescent="0.2">
      <c r="A29" s="3" t="s">
        <v>6</v>
      </c>
      <c r="B29" s="4">
        <f>B45+B61</f>
        <v>0</v>
      </c>
      <c r="C29" s="4">
        <f t="shared" ref="C29:H29" si="6">C45+C61</f>
        <v>0</v>
      </c>
      <c r="D29" s="4">
        <f t="shared" si="6"/>
        <v>0</v>
      </c>
      <c r="E29" s="4">
        <f t="shared" si="6"/>
        <v>0</v>
      </c>
      <c r="F29" s="4">
        <f t="shared" si="6"/>
        <v>0</v>
      </c>
      <c r="G29" s="4">
        <f t="shared" si="6"/>
        <v>0</v>
      </c>
      <c r="H29" s="4">
        <f t="shared" si="6"/>
        <v>0</v>
      </c>
    </row>
    <row r="30" spans="1:8" x14ac:dyDescent="0.2">
      <c r="A30" s="3" t="s">
        <v>7</v>
      </c>
      <c r="B30" s="4">
        <f t="shared" ref="B30:H30" si="7">B46+B62</f>
        <v>0</v>
      </c>
      <c r="C30" s="4">
        <f t="shared" si="7"/>
        <v>0</v>
      </c>
      <c r="D30" s="4">
        <f t="shared" si="7"/>
        <v>0</v>
      </c>
      <c r="E30" s="4">
        <f t="shared" si="7"/>
        <v>0</v>
      </c>
      <c r="F30" s="4">
        <f t="shared" si="7"/>
        <v>0</v>
      </c>
      <c r="G30" s="4">
        <f t="shared" si="7"/>
        <v>0</v>
      </c>
      <c r="H30" s="4">
        <f t="shared" si="7"/>
        <v>0</v>
      </c>
    </row>
    <row r="31" spans="1:8" x14ac:dyDescent="0.2">
      <c r="A31" s="3" t="s">
        <v>8</v>
      </c>
      <c r="B31" s="4">
        <f t="shared" ref="B31:H31" si="8">B47+B63</f>
        <v>0</v>
      </c>
      <c r="C31" s="4">
        <f t="shared" si="8"/>
        <v>0</v>
      </c>
      <c r="D31" s="4">
        <f t="shared" si="8"/>
        <v>0</v>
      </c>
      <c r="E31" s="4">
        <f t="shared" si="8"/>
        <v>0</v>
      </c>
      <c r="F31" s="4">
        <f t="shared" si="8"/>
        <v>0</v>
      </c>
      <c r="G31" s="4">
        <f t="shared" si="8"/>
        <v>0</v>
      </c>
      <c r="H31" s="4">
        <f t="shared" si="8"/>
        <v>0</v>
      </c>
    </row>
    <row r="32" spans="1:8" x14ac:dyDescent="0.2">
      <c r="A32" s="3" t="s">
        <v>9</v>
      </c>
      <c r="B32" s="4">
        <f t="shared" ref="B32:H32" si="9">B48+B64</f>
        <v>0</v>
      </c>
      <c r="C32" s="4">
        <f t="shared" si="9"/>
        <v>0</v>
      </c>
      <c r="D32" s="4">
        <f t="shared" si="9"/>
        <v>0</v>
      </c>
      <c r="E32" s="4">
        <f t="shared" si="9"/>
        <v>0</v>
      </c>
      <c r="F32" s="4">
        <f t="shared" si="9"/>
        <v>0</v>
      </c>
      <c r="G32" s="4">
        <f t="shared" si="9"/>
        <v>0</v>
      </c>
      <c r="H32" s="4">
        <f t="shared" si="9"/>
        <v>0</v>
      </c>
    </row>
    <row r="33" spans="1:8" x14ac:dyDescent="0.2">
      <c r="A33" s="3" t="s">
        <v>10</v>
      </c>
      <c r="B33" s="4">
        <f t="shared" ref="B33:H33" si="10">B49+B65</f>
        <v>0</v>
      </c>
      <c r="C33" s="4">
        <f t="shared" si="10"/>
        <v>0</v>
      </c>
      <c r="D33" s="4">
        <f t="shared" si="10"/>
        <v>0</v>
      </c>
      <c r="E33" s="4">
        <f t="shared" si="10"/>
        <v>0</v>
      </c>
      <c r="F33" s="4">
        <f t="shared" si="10"/>
        <v>0</v>
      </c>
      <c r="G33" s="4">
        <f t="shared" si="10"/>
        <v>0</v>
      </c>
      <c r="H33" s="4">
        <f t="shared" si="10"/>
        <v>0</v>
      </c>
    </row>
    <row r="34" spans="1:8" x14ac:dyDescent="0.2">
      <c r="A34" s="3" t="s">
        <v>11</v>
      </c>
      <c r="B34" s="4">
        <f t="shared" ref="B34:H34" si="11">B50+B66</f>
        <v>0</v>
      </c>
      <c r="C34" s="4">
        <f t="shared" si="11"/>
        <v>0</v>
      </c>
      <c r="D34" s="4">
        <f t="shared" si="11"/>
        <v>0</v>
      </c>
      <c r="E34" s="4">
        <f t="shared" si="11"/>
        <v>0</v>
      </c>
      <c r="F34" s="4">
        <f t="shared" si="11"/>
        <v>0</v>
      </c>
      <c r="G34" s="4">
        <f t="shared" si="11"/>
        <v>0</v>
      </c>
      <c r="H34" s="4">
        <f t="shared" si="11"/>
        <v>0</v>
      </c>
    </row>
    <row r="36" spans="1:8" x14ac:dyDescent="0.2">
      <c r="A36" s="34" t="s">
        <v>111</v>
      </c>
      <c r="B36" s="34"/>
      <c r="C36" s="34"/>
      <c r="D36" s="34"/>
      <c r="E36" s="34"/>
      <c r="F36" s="34"/>
      <c r="G36" s="34"/>
      <c r="H36" s="34"/>
    </row>
    <row r="37" spans="1:8" x14ac:dyDescent="0.2">
      <c r="A37" s="35"/>
      <c r="B37" s="41" t="s">
        <v>12</v>
      </c>
      <c r="C37" s="41"/>
      <c r="D37" s="41"/>
      <c r="E37" s="41"/>
      <c r="F37" s="41"/>
      <c r="G37" s="41"/>
      <c r="H37" s="41"/>
    </row>
    <row r="38" spans="1:8" ht="36" x14ac:dyDescent="0.2">
      <c r="A38" s="36"/>
      <c r="B38" s="6" t="s">
        <v>129</v>
      </c>
      <c r="C38" s="6" t="s">
        <v>105</v>
      </c>
      <c r="D38" s="6" t="s">
        <v>106</v>
      </c>
      <c r="E38" s="6" t="s">
        <v>107</v>
      </c>
      <c r="F38" s="6" t="s">
        <v>108</v>
      </c>
      <c r="G38" s="6" t="s">
        <v>109</v>
      </c>
      <c r="H38" s="6" t="s">
        <v>141</v>
      </c>
    </row>
    <row r="39" spans="1:8" x14ac:dyDescent="0.2">
      <c r="A39" s="3" t="s">
        <v>0</v>
      </c>
      <c r="B39" s="4">
        <f>[1]BB_AnschEK!D139</f>
        <v>1070447.1125137168</v>
      </c>
      <c r="C39" s="4">
        <f>[1]BB_AnschEK!E139</f>
        <v>142865.23041530614</v>
      </c>
      <c r="D39" s="4">
        <f>[1]BB_AnschEK!F139</f>
        <v>641025.54849636892</v>
      </c>
      <c r="E39" s="4">
        <f>[1]BB_AnschEK!G139</f>
        <v>18783.69796329454</v>
      </c>
      <c r="F39" s="4">
        <f>[1]BB_AnschEK!H139</f>
        <v>9100.0235741444867</v>
      </c>
      <c r="G39" s="4">
        <f>[1]BB_AnschEK!I139</f>
        <v>1905693</v>
      </c>
      <c r="H39" s="4">
        <f>[1]BB_AnschEK!J139</f>
        <v>1803611</v>
      </c>
    </row>
    <row r="40" spans="1:8" x14ac:dyDescent="0.2">
      <c r="A40" s="3" t="s">
        <v>1</v>
      </c>
      <c r="B40" s="4">
        <f>[1]BB_AnschEK!D140</f>
        <v>1069119.0709504029</v>
      </c>
      <c r="C40" s="4">
        <f>[1]BB_AnschEK!E140</f>
        <v>141434.13943384515</v>
      </c>
      <c r="D40" s="4">
        <f>[1]BB_AnschEK!F140</f>
        <v>622757.62253278133</v>
      </c>
      <c r="E40" s="4">
        <f>[1]BB_AnschEK!G140</f>
        <v>17777.383616830797</v>
      </c>
      <c r="F40" s="4">
        <f>[1]BB_AnschEK!H140</f>
        <v>9440.9764258555133</v>
      </c>
      <c r="G40" s="4">
        <f>[1]BB_AnschEK!I140</f>
        <v>1869635</v>
      </c>
      <c r="H40" s="4">
        <f>[1]BB_AnschEK!J140</f>
        <v>1981541</v>
      </c>
    </row>
    <row r="41" spans="1:8" x14ac:dyDescent="0.2">
      <c r="A41" s="3" t="s">
        <v>2</v>
      </c>
      <c r="B41" s="4">
        <f>[1]BB_AnschEK!D141</f>
        <v>1085149.9761583726</v>
      </c>
      <c r="C41" s="4">
        <f>[1]BB_AnschEK!E141</f>
        <v>139752.17906198557</v>
      </c>
      <c r="D41" s="4">
        <f>[1]BB_AnschEK!F141</f>
        <v>631421.30834749981</v>
      </c>
      <c r="E41" s="4">
        <f>[1]BB_AnschEK!G141</f>
        <v>16906.582923008056</v>
      </c>
      <c r="F41" s="4">
        <f>[1]BB_AnschEK!H141</f>
        <v>10078.888212927757</v>
      </c>
      <c r="G41" s="4">
        <f>[1]BB_AnschEK!I141</f>
        <v>1924943</v>
      </c>
      <c r="H41" s="4">
        <f>[1]BB_AnschEK!J141</f>
        <v>2156420</v>
      </c>
    </row>
    <row r="42" spans="1:8" x14ac:dyDescent="0.2">
      <c r="A42" s="3" t="s">
        <v>3</v>
      </c>
      <c r="B42" s="4">
        <f>[1]BB_AnschEK!D142</f>
        <v>1099743.9002643307</v>
      </c>
      <c r="C42" s="4">
        <f>[1]BB_AnschEK!E142</f>
        <v>137076.71715870145</v>
      </c>
      <c r="D42" s="4">
        <f>[1]BB_AnschEK!F142</f>
        <v>644506.61061182176</v>
      </c>
      <c r="E42" s="4">
        <f>[1]BB_AnschEK!G142</f>
        <v>16397.151969561324</v>
      </c>
      <c r="F42" s="4">
        <f>[1]BB_AnschEK!H142</f>
        <v>10148.545247148289</v>
      </c>
      <c r="G42" s="4">
        <f>[1]BB_AnschEK!I142</f>
        <v>1964911</v>
      </c>
      <c r="H42" s="4">
        <f>[1]BB_AnschEK!J142</f>
        <v>2410938</v>
      </c>
    </row>
    <row r="43" spans="1:8" x14ac:dyDescent="0.2">
      <c r="A43" s="3" t="s">
        <v>4</v>
      </c>
      <c r="B43" s="4">
        <f>[1]BB_AnschEK!D143</f>
        <v>1120387.1612791193</v>
      </c>
      <c r="C43" s="4">
        <f>[1]BB_AnschEK!E143</f>
        <v>132968.84426694011</v>
      </c>
      <c r="D43" s="4">
        <f>[1]BB_AnschEK!F143</f>
        <v>660041.23383099074</v>
      </c>
      <c r="E43" s="4">
        <f>[1]BB_AnschEK!G143</f>
        <v>16033.272717099373</v>
      </c>
      <c r="F43" s="4">
        <f>[1]BB_AnschEK!H143</f>
        <v>11046.754372623574</v>
      </c>
      <c r="G43" s="4">
        <f>[1]BB_AnschEK!I143</f>
        <v>1974606</v>
      </c>
      <c r="H43" s="4">
        <f>[1]BB_AnschEK!J143</f>
        <v>2554935</v>
      </c>
    </row>
    <row r="44" spans="1:8" x14ac:dyDescent="0.2">
      <c r="A44" s="3" t="s">
        <v>5</v>
      </c>
      <c r="B44" s="4">
        <f>[1]BB_AnschEK!D144</f>
        <v>1132367.9369913882</v>
      </c>
      <c r="C44" s="4">
        <f>[1]BB_AnschEK!E144</f>
        <v>130412.33171195725</v>
      </c>
      <c r="D44" s="4">
        <f>[1]BB_AnschEK!F144</f>
        <v>662216.32743821002</v>
      </c>
      <c r="E44" s="4">
        <f>[1]BB_AnschEK!G144</f>
        <v>15353.194941808415</v>
      </c>
      <c r="F44" s="4">
        <f>[1]BB_AnschEK!H144</f>
        <v>11644.338403041826</v>
      </c>
      <c r="G44" s="4">
        <f>[1]BB_AnschEK!I144</f>
        <v>1914988</v>
      </c>
      <c r="H44" s="4">
        <f>[1]BB_AnschEK!J144</f>
        <v>2816408</v>
      </c>
    </row>
    <row r="45" spans="1:8" x14ac:dyDescent="0.2">
      <c r="A45" s="3" t="s">
        <v>6</v>
      </c>
      <c r="B45" s="4">
        <f>[1]BB_AnschEK!D145</f>
        <v>0</v>
      </c>
      <c r="C45" s="4">
        <f>[1]BB_AnschEK!E145</f>
        <v>0</v>
      </c>
      <c r="D45" s="4">
        <f>[1]BB_AnschEK!F145</f>
        <v>0</v>
      </c>
      <c r="E45" s="4">
        <f>[1]BB_AnschEK!G145</f>
        <v>0</v>
      </c>
      <c r="F45" s="4">
        <f>[1]BB_AnschEK!H145</f>
        <v>0</v>
      </c>
      <c r="G45" s="4">
        <f>[1]BB_AnschEK!I145</f>
        <v>0</v>
      </c>
      <c r="H45" s="4">
        <f>[1]BB_AnschEK!J145</f>
        <v>0</v>
      </c>
    </row>
    <row r="46" spans="1:8" x14ac:dyDescent="0.2">
      <c r="A46" s="3" t="s">
        <v>7</v>
      </c>
      <c r="B46" s="4">
        <f>[1]BB_AnschEK!D146</f>
        <v>0</v>
      </c>
      <c r="C46" s="4">
        <f>[1]BB_AnschEK!E146</f>
        <v>0</v>
      </c>
      <c r="D46" s="4">
        <f>[1]BB_AnschEK!F146</f>
        <v>0</v>
      </c>
      <c r="E46" s="4">
        <f>[1]BB_AnschEK!G146</f>
        <v>0</v>
      </c>
      <c r="F46" s="4">
        <f>[1]BB_AnschEK!H146</f>
        <v>0</v>
      </c>
      <c r="G46" s="4">
        <f>[1]BB_AnschEK!I146</f>
        <v>0</v>
      </c>
      <c r="H46" s="4">
        <f>[1]BB_AnschEK!J146</f>
        <v>0</v>
      </c>
    </row>
    <row r="47" spans="1:8" x14ac:dyDescent="0.2">
      <c r="A47" s="3" t="s">
        <v>8</v>
      </c>
      <c r="B47" s="4">
        <f>[1]BB_AnschEK!D147</f>
        <v>0</v>
      </c>
      <c r="C47" s="4">
        <f>[1]BB_AnschEK!E147</f>
        <v>0</v>
      </c>
      <c r="D47" s="4">
        <f>[1]BB_AnschEK!F147</f>
        <v>0</v>
      </c>
      <c r="E47" s="4">
        <f>[1]BB_AnschEK!G147</f>
        <v>0</v>
      </c>
      <c r="F47" s="4">
        <f>[1]BB_AnschEK!H147</f>
        <v>0</v>
      </c>
      <c r="G47" s="4">
        <f>[1]BB_AnschEK!I147</f>
        <v>0</v>
      </c>
      <c r="H47" s="4">
        <f>[1]BB_AnschEK!J147</f>
        <v>0</v>
      </c>
    </row>
    <row r="48" spans="1:8" x14ac:dyDescent="0.2">
      <c r="A48" s="3" t="s">
        <v>9</v>
      </c>
      <c r="B48" s="4">
        <f>[1]BB_AnschEK!D148</f>
        <v>0</v>
      </c>
      <c r="C48" s="4">
        <f>[1]BB_AnschEK!E148</f>
        <v>0</v>
      </c>
      <c r="D48" s="4">
        <f>[1]BB_AnschEK!F148</f>
        <v>0</v>
      </c>
      <c r="E48" s="4">
        <f>[1]BB_AnschEK!G148</f>
        <v>0</v>
      </c>
      <c r="F48" s="4">
        <f>[1]BB_AnschEK!H148</f>
        <v>0</v>
      </c>
      <c r="G48" s="4">
        <f>[1]BB_AnschEK!I148</f>
        <v>0</v>
      </c>
      <c r="H48" s="4">
        <f>[1]BB_AnschEK!J148</f>
        <v>0</v>
      </c>
    </row>
    <row r="49" spans="1:8" x14ac:dyDescent="0.2">
      <c r="A49" s="3" t="s">
        <v>10</v>
      </c>
      <c r="B49" s="4">
        <f>[1]BB_AnschEK!D149</f>
        <v>0</v>
      </c>
      <c r="C49" s="4">
        <f>[1]BB_AnschEK!E149</f>
        <v>0</v>
      </c>
      <c r="D49" s="4">
        <f>[1]BB_AnschEK!F149</f>
        <v>0</v>
      </c>
      <c r="E49" s="4">
        <f>[1]BB_AnschEK!G149</f>
        <v>0</v>
      </c>
      <c r="F49" s="4">
        <f>[1]BB_AnschEK!H149</f>
        <v>0</v>
      </c>
      <c r="G49" s="4">
        <f>[1]BB_AnschEK!I149</f>
        <v>0</v>
      </c>
      <c r="H49" s="4">
        <f>[1]BB_AnschEK!J149</f>
        <v>0</v>
      </c>
    </row>
    <row r="50" spans="1:8" x14ac:dyDescent="0.2">
      <c r="A50" s="3" t="s">
        <v>11</v>
      </c>
      <c r="B50" s="4">
        <f>[1]BB_AnschEK!D150</f>
        <v>0</v>
      </c>
      <c r="C50" s="4">
        <f>[1]BB_AnschEK!E150</f>
        <v>0</v>
      </c>
      <c r="D50" s="4">
        <f>[1]BB_AnschEK!F150</f>
        <v>0</v>
      </c>
      <c r="E50" s="4">
        <f>[1]BB_AnschEK!G150</f>
        <v>0</v>
      </c>
      <c r="F50" s="4">
        <f>[1]BB_AnschEK!H150</f>
        <v>0</v>
      </c>
      <c r="G50" s="4">
        <f>[1]BB_AnschEK!I150</f>
        <v>0</v>
      </c>
      <c r="H50" s="4">
        <f>[1]BB_AnschEK!J150</f>
        <v>0</v>
      </c>
    </row>
    <row r="52" spans="1:8" x14ac:dyDescent="0.2">
      <c r="A52" s="34" t="s">
        <v>112</v>
      </c>
      <c r="B52" s="34"/>
      <c r="C52" s="34"/>
      <c r="D52" s="34"/>
      <c r="E52" s="34"/>
      <c r="F52" s="34"/>
      <c r="G52" s="34"/>
      <c r="H52" s="34"/>
    </row>
    <row r="53" spans="1:8" x14ac:dyDescent="0.2">
      <c r="A53" s="35"/>
      <c r="B53" s="41" t="s">
        <v>12</v>
      </c>
      <c r="C53" s="41"/>
      <c r="D53" s="41"/>
      <c r="E53" s="41"/>
      <c r="F53" s="41"/>
      <c r="G53" s="41"/>
      <c r="H53" s="41"/>
    </row>
    <row r="54" spans="1:8" ht="36" x14ac:dyDescent="0.2">
      <c r="A54" s="36"/>
      <c r="B54" s="6" t="s">
        <v>129</v>
      </c>
      <c r="C54" s="6" t="s">
        <v>105</v>
      </c>
      <c r="D54" s="6" t="s">
        <v>106</v>
      </c>
      <c r="E54" s="6" t="s">
        <v>107</v>
      </c>
      <c r="F54" s="6" t="s">
        <v>108</v>
      </c>
      <c r="G54" s="6" t="s">
        <v>109</v>
      </c>
      <c r="H54" s="6" t="s">
        <v>141</v>
      </c>
    </row>
    <row r="55" spans="1:8" x14ac:dyDescent="0.2">
      <c r="A55" s="3" t="s">
        <v>0</v>
      </c>
      <c r="B55" s="4">
        <f>[1]BB_AnschEK!D155</f>
        <v>154044.27600405063</v>
      </c>
      <c r="C55" s="4">
        <f>[1]BB_AnschEK!E155</f>
        <v>44971.386811808712</v>
      </c>
      <c r="D55" s="4">
        <f>[1]BB_AnschEK!F155</f>
        <v>9896.9969220490893</v>
      </c>
      <c r="E55" s="4">
        <f>[1]BB_AnschEK!G155</f>
        <v>1789.6950612363471</v>
      </c>
      <c r="F55" s="4">
        <f>[1]BB_AnschEK!H155</f>
        <v>7430.4479632811872</v>
      </c>
      <c r="G55" s="4">
        <f>[1]BB_AnschEK!I155</f>
        <v>180158</v>
      </c>
      <c r="H55" s="4">
        <f>[1]BB_AnschEK!J155</f>
        <v>231018</v>
      </c>
    </row>
    <row r="56" spans="1:8" x14ac:dyDescent="0.2">
      <c r="A56" s="3" t="s">
        <v>1</v>
      </c>
      <c r="B56" s="4">
        <f>[1]BB_AnschEK!D156</f>
        <v>152513.05964953848</v>
      </c>
      <c r="C56" s="4">
        <f>[1]BB_AnschEK!E156</f>
        <v>44389.689171626727</v>
      </c>
      <c r="D56" s="4">
        <f>[1]BB_AnschEK!F156</f>
        <v>10059.251706714858</v>
      </c>
      <c r="E56" s="4">
        <f>[1]BB_AnschEK!G156</f>
        <v>1787.4261549789589</v>
      </c>
      <c r="F56" s="4">
        <f>[1]BB_AnschEK!H156</f>
        <v>7810.7719583860653</v>
      </c>
      <c r="G56" s="4">
        <f>[1]BB_AnschEK!I156</f>
        <v>229335</v>
      </c>
      <c r="H56" s="4">
        <f>[1]BB_AnschEK!J156</f>
        <v>234392</v>
      </c>
    </row>
    <row r="57" spans="1:8" x14ac:dyDescent="0.2">
      <c r="A57" s="3" t="s">
        <v>2</v>
      </c>
      <c r="B57" s="4">
        <f>[1]BB_AnschEK!D157</f>
        <v>153375.18196926708</v>
      </c>
      <c r="C57" s="4">
        <f>[1]BB_AnschEK!E157</f>
        <v>44177.278077753261</v>
      </c>
      <c r="D57" s="4">
        <f>[1]BB_AnschEK!F157</f>
        <v>10189.128132923506</v>
      </c>
      <c r="E57" s="4">
        <f>[1]BB_AnschEK!G157</f>
        <v>1798.2777015935644</v>
      </c>
      <c r="F57" s="4">
        <f>[1]BB_AnschEK!H157</f>
        <v>10016.252287800517</v>
      </c>
      <c r="G57" s="4">
        <f>[1]BB_AnschEK!I157</f>
        <v>234631</v>
      </c>
      <c r="H57" s="4">
        <f>[1]BB_AnschEK!J157</f>
        <v>258708</v>
      </c>
    </row>
    <row r="58" spans="1:8" x14ac:dyDescent="0.2">
      <c r="A58" s="3" t="s">
        <v>3</v>
      </c>
      <c r="B58" s="4">
        <f>[1]BB_AnschEK!D158</f>
        <v>151912.86773052951</v>
      </c>
      <c r="C58" s="4">
        <f>[1]BB_AnschEK!E158</f>
        <v>43759.532938800432</v>
      </c>
      <c r="D58" s="4">
        <f>[1]BB_AnschEK!F158</f>
        <v>10283.963642261922</v>
      </c>
      <c r="E58" s="4">
        <f>[1]BB_AnschEK!G158</f>
        <v>1792.5051846547722</v>
      </c>
      <c r="F58" s="4">
        <f>[1]BB_AnschEK!H158</f>
        <v>10571.263786271466</v>
      </c>
      <c r="G58" s="4">
        <f>[1]BB_AnschEK!I158</f>
        <v>241429</v>
      </c>
      <c r="H58" s="4">
        <f>[1]BB_AnschEK!J158</f>
        <v>274653</v>
      </c>
    </row>
    <row r="59" spans="1:8" x14ac:dyDescent="0.2">
      <c r="A59" s="3" t="s">
        <v>4</v>
      </c>
      <c r="B59" s="4">
        <f>[1]BB_AnschEK!D159</f>
        <v>151421.58898564149</v>
      </c>
      <c r="C59" s="4">
        <f>[1]BB_AnschEK!E159</f>
        <v>42532.156737691577</v>
      </c>
      <c r="D59" s="4">
        <f>[1]BB_AnschEK!F159</f>
        <v>10632.052571799373</v>
      </c>
      <c r="E59" s="4">
        <f>[1]BB_AnschEK!G159</f>
        <v>1795.9967372139999</v>
      </c>
      <c r="F59" s="4">
        <f>[1]BB_AnschEK!H159</f>
        <v>10769.246452981257</v>
      </c>
      <c r="G59" s="4">
        <f>[1]BB_AnschEK!I159</f>
        <v>247022</v>
      </c>
      <c r="H59" s="4">
        <f>[1]BB_AnschEK!J159</f>
        <v>284646</v>
      </c>
    </row>
    <row r="60" spans="1:8" x14ac:dyDescent="0.2">
      <c r="A60" s="3" t="s">
        <v>5</v>
      </c>
      <c r="B60" s="4">
        <f>[1]BB_AnschEK!D160</f>
        <v>151192.07795928326</v>
      </c>
      <c r="C60" s="4">
        <f>[1]BB_AnschEK!E160</f>
        <v>41810.335401570323</v>
      </c>
      <c r="D60" s="4">
        <f>[1]BB_AnschEK!F160</f>
        <v>11660.109117439599</v>
      </c>
      <c r="E60" s="4">
        <f>[1]BB_AnschEK!G160</f>
        <v>1797.3957698621271</v>
      </c>
      <c r="F60" s="4">
        <f>[1]BB_AnschEK!H160</f>
        <v>11693.759276630595</v>
      </c>
      <c r="G60" s="4">
        <f>[1]BB_AnschEK!I160</f>
        <v>261005</v>
      </c>
      <c r="H60" s="4">
        <f>[1]BB_AnschEK!J160</f>
        <v>308609</v>
      </c>
    </row>
    <row r="61" spans="1:8" x14ac:dyDescent="0.2">
      <c r="A61" s="3" t="s">
        <v>6</v>
      </c>
      <c r="B61" s="4">
        <f>[1]BB_AnschEK!D161</f>
        <v>0</v>
      </c>
      <c r="C61" s="4">
        <f>[1]BB_AnschEK!E161</f>
        <v>0</v>
      </c>
      <c r="D61" s="4">
        <f>[1]BB_AnschEK!F161</f>
        <v>0</v>
      </c>
      <c r="E61" s="4">
        <f>[1]BB_AnschEK!G161</f>
        <v>0</v>
      </c>
      <c r="F61" s="4">
        <f>[1]BB_AnschEK!H161</f>
        <v>0</v>
      </c>
      <c r="G61" s="4">
        <f>[1]BB_AnschEK!I161</f>
        <v>0</v>
      </c>
      <c r="H61" s="4">
        <f>[1]BB_AnschEK!J161</f>
        <v>0</v>
      </c>
    </row>
    <row r="62" spans="1:8" x14ac:dyDescent="0.2">
      <c r="A62" s="3" t="s">
        <v>7</v>
      </c>
      <c r="B62" s="4">
        <f>[1]BB_AnschEK!D162</f>
        <v>0</v>
      </c>
      <c r="C62" s="4">
        <f>[1]BB_AnschEK!E162</f>
        <v>0</v>
      </c>
      <c r="D62" s="4">
        <f>[1]BB_AnschEK!F162</f>
        <v>0</v>
      </c>
      <c r="E62" s="4">
        <f>[1]BB_AnschEK!G162</f>
        <v>0</v>
      </c>
      <c r="F62" s="4">
        <f>[1]BB_AnschEK!H162</f>
        <v>0</v>
      </c>
      <c r="G62" s="4">
        <f>[1]BB_AnschEK!I162</f>
        <v>0</v>
      </c>
      <c r="H62" s="4">
        <f>[1]BB_AnschEK!J162</f>
        <v>0</v>
      </c>
    </row>
    <row r="63" spans="1:8" x14ac:dyDescent="0.2">
      <c r="A63" s="3" t="s">
        <v>8</v>
      </c>
      <c r="B63" s="4">
        <f>[1]BB_AnschEK!D163</f>
        <v>0</v>
      </c>
      <c r="C63" s="4">
        <f>[1]BB_AnschEK!E163</f>
        <v>0</v>
      </c>
      <c r="D63" s="4">
        <f>[1]BB_AnschEK!F163</f>
        <v>0</v>
      </c>
      <c r="E63" s="4">
        <f>[1]BB_AnschEK!G163</f>
        <v>0</v>
      </c>
      <c r="F63" s="4">
        <f>[1]BB_AnschEK!H163</f>
        <v>0</v>
      </c>
      <c r="G63" s="4">
        <f>[1]BB_AnschEK!I163</f>
        <v>0</v>
      </c>
      <c r="H63" s="4">
        <f>[1]BB_AnschEK!J163</f>
        <v>0</v>
      </c>
    </row>
    <row r="64" spans="1:8" x14ac:dyDescent="0.2">
      <c r="A64" s="3" t="s">
        <v>9</v>
      </c>
      <c r="B64" s="4">
        <f>[1]BB_AnschEK!D164</f>
        <v>0</v>
      </c>
      <c r="C64" s="4">
        <f>[1]BB_AnschEK!E164</f>
        <v>0</v>
      </c>
      <c r="D64" s="4">
        <f>[1]BB_AnschEK!F164</f>
        <v>0</v>
      </c>
      <c r="E64" s="4">
        <f>[1]BB_AnschEK!G164</f>
        <v>0</v>
      </c>
      <c r="F64" s="4">
        <f>[1]BB_AnschEK!H164</f>
        <v>0</v>
      </c>
      <c r="G64" s="4">
        <f>[1]BB_AnschEK!I164</f>
        <v>0</v>
      </c>
      <c r="H64" s="4">
        <f>[1]BB_AnschEK!J164</f>
        <v>0</v>
      </c>
    </row>
    <row r="65" spans="1:8" x14ac:dyDescent="0.2">
      <c r="A65" s="3" t="s">
        <v>10</v>
      </c>
      <c r="B65" s="4">
        <f>[1]BB_AnschEK!D165</f>
        <v>0</v>
      </c>
      <c r="C65" s="4">
        <f>[1]BB_AnschEK!E165</f>
        <v>0</v>
      </c>
      <c r="D65" s="4">
        <f>[1]BB_AnschEK!F165</f>
        <v>0</v>
      </c>
      <c r="E65" s="4">
        <f>[1]BB_AnschEK!G165</f>
        <v>0</v>
      </c>
      <c r="F65" s="4">
        <f>[1]BB_AnschEK!H165</f>
        <v>0</v>
      </c>
      <c r="G65" s="4">
        <f>[1]BB_AnschEK!I165</f>
        <v>0</v>
      </c>
      <c r="H65" s="4">
        <f>[1]BB_AnschEK!J165</f>
        <v>0</v>
      </c>
    </row>
    <row r="66" spans="1:8" x14ac:dyDescent="0.2">
      <c r="A66" s="3" t="s">
        <v>11</v>
      </c>
      <c r="B66" s="4">
        <f>[1]BB_AnschEK!D166</f>
        <v>0</v>
      </c>
      <c r="C66" s="4">
        <f>[1]BB_AnschEK!E166</f>
        <v>0</v>
      </c>
      <c r="D66" s="4">
        <f>[1]BB_AnschEK!F166</f>
        <v>0</v>
      </c>
      <c r="E66" s="4">
        <f>[1]BB_AnschEK!G166</f>
        <v>0</v>
      </c>
      <c r="F66" s="4">
        <f>[1]BB_AnschEK!H166</f>
        <v>0</v>
      </c>
      <c r="G66" s="4">
        <f>[1]BB_AnschEK!I166</f>
        <v>0</v>
      </c>
      <c r="H66" s="4">
        <f>[1]BB_AnschEK!J166</f>
        <v>0</v>
      </c>
    </row>
    <row r="68" spans="1:8" x14ac:dyDescent="0.2">
      <c r="A68" s="34" t="s">
        <v>117</v>
      </c>
      <c r="B68" s="34"/>
      <c r="C68" s="34"/>
      <c r="D68" s="34"/>
      <c r="E68" s="34"/>
      <c r="F68" s="34"/>
      <c r="G68" s="34"/>
    </row>
    <row r="69" spans="1:8" x14ac:dyDescent="0.2">
      <c r="A69" s="35"/>
      <c r="B69" s="41" t="s">
        <v>12</v>
      </c>
      <c r="C69" s="41"/>
      <c r="D69" s="41"/>
      <c r="E69" s="41"/>
      <c r="F69" s="41"/>
      <c r="G69" s="41"/>
    </row>
    <row r="70" spans="1:8" ht="24" x14ac:dyDescent="0.2">
      <c r="A70" s="36"/>
      <c r="B70" s="6" t="s">
        <v>113</v>
      </c>
      <c r="C70" s="6" t="s">
        <v>114</v>
      </c>
      <c r="D70" s="6" t="s">
        <v>115</v>
      </c>
      <c r="E70" s="6" t="s">
        <v>158</v>
      </c>
      <c r="F70" s="6" t="s">
        <v>159</v>
      </c>
      <c r="G70" s="6" t="s">
        <v>116</v>
      </c>
    </row>
    <row r="71" spans="1:8" x14ac:dyDescent="0.2">
      <c r="A71" s="3" t="s">
        <v>0</v>
      </c>
      <c r="B71" s="4">
        <f>[1]BB_Var!B57</f>
        <v>25614.197263174006</v>
      </c>
      <c r="C71" s="4">
        <f>[1]BB_Var!C57</f>
        <v>281157.56545421667</v>
      </c>
      <c r="D71" s="4">
        <f>[1]BB_Var!D57</f>
        <v>1034585.8394819646</v>
      </c>
      <c r="E71" s="4">
        <f>[1]BB_Var!E57</f>
        <v>566716.82551856141</v>
      </c>
      <c r="F71" s="4">
        <f>[1]BB_Var!F57</f>
        <v>158580.29308141355</v>
      </c>
      <c r="G71" s="4">
        <f>[1]BB_Var!G57</f>
        <v>33699.69492592699</v>
      </c>
    </row>
    <row r="72" spans="1:8" x14ac:dyDescent="0.2">
      <c r="A72" s="3" t="s">
        <v>1</v>
      </c>
      <c r="B72" s="4">
        <f>[1]BB_Var!B58</f>
        <v>23421.99677771538</v>
      </c>
      <c r="C72" s="4">
        <f>[1]BB_Var!C58</f>
        <v>272608.87016041589</v>
      </c>
      <c r="D72" s="4">
        <f>[1]BB_Var!D58</f>
        <v>1018469.3933618446</v>
      </c>
      <c r="E72" s="4">
        <f>[1]BB_Var!E58</f>
        <v>576992.1523584883</v>
      </c>
      <c r="F72" s="4">
        <f>[1]BB_Var!F58</f>
        <v>153368.6312928866</v>
      </c>
      <c r="G72" s="4">
        <f>[1]BB_Var!G58</f>
        <v>32228.347649609845</v>
      </c>
    </row>
    <row r="73" spans="1:8" x14ac:dyDescent="0.2">
      <c r="A73" s="3" t="s">
        <v>2</v>
      </c>
      <c r="B73" s="4">
        <f>[1]BB_Var!B59</f>
        <v>21790.507803908742</v>
      </c>
      <c r="C73" s="4">
        <f>[1]BB_Var!C59</f>
        <v>266500.37435560045</v>
      </c>
      <c r="D73" s="4">
        <f>[1]BB_Var!D59</f>
        <v>1028280.9223928723</v>
      </c>
      <c r="E73" s="4">
        <f>[1]BB_Var!E59</f>
        <v>582842.05055726692</v>
      </c>
      <c r="F73" s="4">
        <f>[1]BB_Var!F59</f>
        <v>169683.69144783492</v>
      </c>
      <c r="G73" s="4">
        <f>[1]BB_Var!G59</f>
        <v>33767.506315648505</v>
      </c>
    </row>
    <row r="74" spans="1:8" x14ac:dyDescent="0.2">
      <c r="A74" s="3" t="s">
        <v>3</v>
      </c>
      <c r="B74" s="4">
        <f>[1]BB_Var!B60</f>
        <v>19738.385119754024</v>
      </c>
      <c r="C74" s="4">
        <f>[1]BB_Var!C60</f>
        <v>260377.36475659549</v>
      </c>
      <c r="D74" s="4">
        <f>[1]BB_Var!D60</f>
        <v>1032167.7680328379</v>
      </c>
      <c r="E74" s="4">
        <f>[1]BB_Var!E60</f>
        <v>589067.53215260664</v>
      </c>
      <c r="F74" s="4">
        <f>[1]BB_Var!F60</f>
        <v>189931.87922361266</v>
      </c>
      <c r="G74" s="4">
        <f>[1]BB_Var!G60</f>
        <v>34910.129248674864</v>
      </c>
    </row>
    <row r="75" spans="1:8" x14ac:dyDescent="0.2">
      <c r="A75" s="3" t="s">
        <v>4</v>
      </c>
      <c r="B75" s="4">
        <f>[1]BB_Var!B61</f>
        <v>18140.002645106419</v>
      </c>
      <c r="C75" s="4">
        <f>[1]BB_Var!C61</f>
        <v>253339.32163509994</v>
      </c>
      <c r="D75" s="4">
        <f>[1]BB_Var!D61</f>
        <v>1034443.2584320247</v>
      </c>
      <c r="E75" s="4">
        <f>[1]BB_Var!E61</f>
        <v>608865.66959657567</v>
      </c>
      <c r="F75" s="4">
        <f>[1]BB_Var!F61</f>
        <v>206698.22699784287</v>
      </c>
      <c r="G75" s="4">
        <f>[1]BB_Var!G61</f>
        <v>36141.828645451256</v>
      </c>
    </row>
    <row r="76" spans="1:8" x14ac:dyDescent="0.2">
      <c r="A76" s="3" t="s">
        <v>5</v>
      </c>
      <c r="B76" s="4">
        <f>[1]BB_Var!B62</f>
        <v>15918.410971007401</v>
      </c>
      <c r="C76" s="4">
        <f>[1]BB_Var!C62</f>
        <v>243715.80297257198</v>
      </c>
      <c r="D76" s="4">
        <f>[1]BB_Var!D62</f>
        <v>1025875.930245015</v>
      </c>
      <c r="E76" s="4">
        <f>[1]BB_Var!E62</f>
        <v>622262.80196880596</v>
      </c>
      <c r="F76" s="4">
        <f>[1]BB_Var!F62</f>
        <v>225039.48117380784</v>
      </c>
      <c r="G76" s="4">
        <f>[1]BB_Var!G62</f>
        <v>37335.379679983598</v>
      </c>
    </row>
    <row r="77" spans="1:8" x14ac:dyDescent="0.2">
      <c r="A77" s="3" t="s">
        <v>6</v>
      </c>
      <c r="B77" s="4">
        <f>[1]BB_Var!B63</f>
        <v>14169.763093443244</v>
      </c>
      <c r="C77" s="4">
        <f>[1]BB_Var!C63</f>
        <v>236548.66368177807</v>
      </c>
      <c r="D77" s="4">
        <f>[1]BB_Var!D63</f>
        <v>991934.03822431923</v>
      </c>
      <c r="E77" s="4">
        <f>[1]BB_Var!E63</f>
        <v>654091.38627490227</v>
      </c>
      <c r="F77" s="4">
        <f>[1]BB_Var!F63</f>
        <v>252777.75993383059</v>
      </c>
      <c r="G77" s="4">
        <f>[1]BB_Var!G63</f>
        <v>39770.333097095754</v>
      </c>
    </row>
    <row r="78" spans="1:8" x14ac:dyDescent="0.2">
      <c r="A78" s="3" t="s">
        <v>7</v>
      </c>
      <c r="B78" s="4" t="e">
        <f>[1]BB_Var!B64</f>
        <v>#DIV/0!</v>
      </c>
      <c r="C78" s="4" t="e">
        <f>[1]BB_Var!C64</f>
        <v>#DIV/0!</v>
      </c>
      <c r="D78" s="4" t="e">
        <f>[1]BB_Var!D64</f>
        <v>#DIV/0!</v>
      </c>
      <c r="E78" s="4" t="e">
        <f>[1]BB_Var!E64</f>
        <v>#DIV/0!</v>
      </c>
      <c r="F78" s="4" t="e">
        <f>[1]BB_Var!F64</f>
        <v>#DIV/0!</v>
      </c>
      <c r="G78" s="4" t="e">
        <f>[1]BB_Var!G64</f>
        <v>#DIV/0!</v>
      </c>
    </row>
    <row r="79" spans="1:8" x14ac:dyDescent="0.2">
      <c r="A79" s="3" t="s">
        <v>8</v>
      </c>
      <c r="B79" s="4" t="e">
        <f>[1]BB_Var!B65</f>
        <v>#DIV/0!</v>
      </c>
      <c r="C79" s="4" t="e">
        <f>[1]BB_Var!C65</f>
        <v>#DIV/0!</v>
      </c>
      <c r="D79" s="4" t="e">
        <f>[1]BB_Var!D65</f>
        <v>#DIV/0!</v>
      </c>
      <c r="E79" s="4" t="e">
        <f>[1]BB_Var!E65</f>
        <v>#DIV/0!</v>
      </c>
      <c r="F79" s="4" t="e">
        <f>[1]BB_Var!F65</f>
        <v>#DIV/0!</v>
      </c>
      <c r="G79" s="4" t="e">
        <f>[1]BB_Var!G65</f>
        <v>#DIV/0!</v>
      </c>
    </row>
    <row r="80" spans="1:8" x14ac:dyDescent="0.2">
      <c r="A80" s="3" t="s">
        <v>9</v>
      </c>
      <c r="B80" s="4" t="e">
        <f>[1]BB_Var!B66</f>
        <v>#DIV/0!</v>
      </c>
      <c r="C80" s="4" t="e">
        <f>[1]BB_Var!C66</f>
        <v>#DIV/0!</v>
      </c>
      <c r="D80" s="4" t="e">
        <f>[1]BB_Var!D66</f>
        <v>#DIV/0!</v>
      </c>
      <c r="E80" s="4" t="e">
        <f>[1]BB_Var!E66</f>
        <v>#DIV/0!</v>
      </c>
      <c r="F80" s="4" t="e">
        <f>[1]BB_Var!F66</f>
        <v>#DIV/0!</v>
      </c>
      <c r="G80" s="4" t="e">
        <f>[1]BB_Var!G66</f>
        <v>#DIV/0!</v>
      </c>
    </row>
    <row r="81" spans="1:7" x14ac:dyDescent="0.2">
      <c r="A81" s="3" t="s">
        <v>10</v>
      </c>
      <c r="B81" s="4" t="e">
        <f>[1]BB_Var!B67</f>
        <v>#DIV/0!</v>
      </c>
      <c r="C81" s="4" t="e">
        <f>[1]BB_Var!C67</f>
        <v>#DIV/0!</v>
      </c>
      <c r="D81" s="4" t="e">
        <f>[1]BB_Var!D67</f>
        <v>#DIV/0!</v>
      </c>
      <c r="E81" s="4" t="e">
        <f>[1]BB_Var!E67</f>
        <v>#DIV/0!</v>
      </c>
      <c r="F81" s="4" t="e">
        <f>[1]BB_Var!F67</f>
        <v>#DIV/0!</v>
      </c>
      <c r="G81" s="4" t="e">
        <f>[1]BB_Var!G67</f>
        <v>#DIV/0!</v>
      </c>
    </row>
    <row r="82" spans="1:7" x14ac:dyDescent="0.2">
      <c r="A82" s="3" t="s">
        <v>11</v>
      </c>
      <c r="B82" s="4" t="e">
        <f>[1]BB_Var!B68</f>
        <v>#DIV/0!</v>
      </c>
      <c r="C82" s="4" t="e">
        <f>[1]BB_Var!C68</f>
        <v>#DIV/0!</v>
      </c>
      <c r="D82" s="4" t="e">
        <f>[1]BB_Var!D68</f>
        <v>#DIV/0!</v>
      </c>
      <c r="E82" s="4" t="e">
        <f>[1]BB_Var!E68</f>
        <v>#DIV/0!</v>
      </c>
      <c r="F82" s="4" t="e">
        <f>[1]BB_Var!F68</f>
        <v>#DIV/0!</v>
      </c>
      <c r="G82" s="4" t="e">
        <f>[1]BB_Var!G68</f>
        <v>#DIV/0!</v>
      </c>
    </row>
    <row r="84" spans="1:7" x14ac:dyDescent="0.2">
      <c r="A84" s="34" t="s">
        <v>123</v>
      </c>
      <c r="B84" s="34"/>
      <c r="C84" s="34"/>
      <c r="D84" s="34"/>
      <c r="E84" s="34"/>
      <c r="F84" s="34"/>
    </row>
    <row r="85" spans="1:7" x14ac:dyDescent="0.2">
      <c r="A85" s="35"/>
      <c r="B85" s="31" t="s">
        <v>25</v>
      </c>
      <c r="C85" s="32"/>
      <c r="D85" s="32"/>
      <c r="E85" s="32"/>
      <c r="F85" s="33"/>
    </row>
    <row r="86" spans="1:7" ht="60" x14ac:dyDescent="0.2">
      <c r="A86" s="36"/>
      <c r="B86" s="6" t="s">
        <v>118</v>
      </c>
      <c r="C86" s="6" t="s">
        <v>121</v>
      </c>
      <c r="D86" s="6" t="s">
        <v>119</v>
      </c>
      <c r="E86" s="6" t="s">
        <v>120</v>
      </c>
      <c r="F86" s="6" t="s">
        <v>122</v>
      </c>
    </row>
    <row r="87" spans="1:7" x14ac:dyDescent="0.2">
      <c r="A87" s="3" t="s">
        <v>0</v>
      </c>
      <c r="B87" s="4">
        <f>[1]BB_Bündel!B47</f>
        <v>51395971.253725842</v>
      </c>
      <c r="C87" s="4">
        <f>[1]BB_Bündel!C47</f>
        <v>79534260.205885559</v>
      </c>
      <c r="D87" s="4">
        <f>[1]BB_Bündel!D47</f>
        <v>37086848.883000702</v>
      </c>
      <c r="E87" s="4">
        <f>[1]BB_Bündel!E47</f>
        <v>4542493.0111338468</v>
      </c>
      <c r="F87" s="4">
        <f>[1]BB_Bündel!F47</f>
        <v>439925.87904668704</v>
      </c>
    </row>
    <row r="88" spans="1:7" x14ac:dyDescent="0.2">
      <c r="A88" s="3" t="s">
        <v>1</v>
      </c>
      <c r="B88" s="4">
        <f>[1]BB_Bündel!B48</f>
        <v>52006197.997706674</v>
      </c>
      <c r="C88" s="4">
        <f>[1]BB_Bündel!C48</f>
        <v>82274890.741074637</v>
      </c>
      <c r="D88" s="4">
        <f>[1]BB_Bündel!D48</f>
        <v>42433557.803462401</v>
      </c>
      <c r="E88" s="4">
        <f>[1]BB_Bündel!E48</f>
        <v>5447344.3037836635</v>
      </c>
      <c r="F88" s="4">
        <f>[1]BB_Bündel!F48</f>
        <v>318462.97436809907</v>
      </c>
    </row>
    <row r="89" spans="1:7" x14ac:dyDescent="0.2">
      <c r="A89" s="3" t="s">
        <v>2</v>
      </c>
      <c r="B89" s="4">
        <f>[1]BB_Bündel!B49</f>
        <v>49897885.719775677</v>
      </c>
      <c r="C89" s="4">
        <f>[1]BB_Bündel!C49</f>
        <v>83470879.056512758</v>
      </c>
      <c r="D89" s="4">
        <f>[1]BB_Bündel!D49</f>
        <v>42580681.633818693</v>
      </c>
      <c r="E89" s="4">
        <f>[1]BB_Bündel!E49</f>
        <v>5111059.463265555</v>
      </c>
      <c r="F89" s="4">
        <f>[1]BB_Bündel!F49</f>
        <v>4106514.4822711865</v>
      </c>
    </row>
    <row r="90" spans="1:7" x14ac:dyDescent="0.2">
      <c r="A90" s="3" t="s">
        <v>3</v>
      </c>
      <c r="B90" s="4">
        <f>[1]BB_Bündel!B50</f>
        <v>49716726.492353931</v>
      </c>
      <c r="C90" s="4">
        <f>[1]BB_Bündel!C50</f>
        <v>84316836.094382346</v>
      </c>
      <c r="D90" s="4">
        <f>[1]BB_Bündel!D50</f>
        <v>42484725.330222845</v>
      </c>
      <c r="E90" s="4">
        <f>[1]BB_Bündel!E50</f>
        <v>4747697.4802085087</v>
      </c>
      <c r="F90" s="4">
        <f>[1]BB_Bündel!F50</f>
        <v>5687553.1604077909</v>
      </c>
    </row>
    <row r="91" spans="1:7" x14ac:dyDescent="0.2">
      <c r="A91" s="3" t="s">
        <v>4</v>
      </c>
      <c r="B91" s="4">
        <f>[1]BB_Bündel!B51</f>
        <v>49206200.78550788</v>
      </c>
      <c r="C91" s="4">
        <f>[1]BB_Bündel!C51</f>
        <v>80165874.029108152</v>
      </c>
      <c r="D91" s="4">
        <f>[1]BB_Bündel!D51</f>
        <v>49224906.606140591</v>
      </c>
      <c r="E91" s="4">
        <f>[1]BB_Bündel!E51</f>
        <v>9267349.4014610089</v>
      </c>
      <c r="F91" s="4">
        <f>[1]BB_Bündel!F51</f>
        <v>3023804.6188428579</v>
      </c>
    </row>
    <row r="92" spans="1:7" x14ac:dyDescent="0.2">
      <c r="A92" s="3" t="s">
        <v>5</v>
      </c>
      <c r="B92" s="4">
        <f>[1]BB_Bündel!B52</f>
        <v>48151290.345715992</v>
      </c>
      <c r="C92" s="4">
        <f>[1]BB_Bündel!C52</f>
        <v>79782919.121454164</v>
      </c>
      <c r="D92" s="4">
        <f>[1]BB_Bündel!D52</f>
        <v>49993725.492554925</v>
      </c>
      <c r="E92" s="4">
        <f>[1]BB_Bündel!E52</f>
        <v>9816964.3734006844</v>
      </c>
      <c r="F92" s="4">
        <f>[1]BB_Bündel!F52</f>
        <v>3005555.4730319716</v>
      </c>
    </row>
    <row r="93" spans="1:7" x14ac:dyDescent="0.2">
      <c r="A93" s="3" t="s">
        <v>6</v>
      </c>
      <c r="B93" s="4">
        <f>[1]BB_Bündel!B53</f>
        <v>47737722.477592275</v>
      </c>
      <c r="C93" s="4">
        <f>[1]BB_Bündel!C53</f>
        <v>79356212.666215256</v>
      </c>
      <c r="D93" s="4">
        <f>[1]BB_Bündel!D53</f>
        <v>50561245.266991556</v>
      </c>
      <c r="E93" s="4">
        <f>[1]BB_Bündel!E53</f>
        <v>9786819.6358517129</v>
      </c>
      <c r="F93" s="4">
        <f>[1]BB_Bündel!F53</f>
        <v>2825118.5267077228</v>
      </c>
    </row>
    <row r="94" spans="1:7" x14ac:dyDescent="0.2">
      <c r="A94" s="3" t="s">
        <v>7</v>
      </c>
      <c r="B94" s="4">
        <f>[1]BB_Bündel!B54</f>
        <v>0</v>
      </c>
      <c r="C94" s="4">
        <f>[1]BB_Bündel!C54</f>
        <v>0</v>
      </c>
      <c r="D94" s="4">
        <f>[1]BB_Bündel!D54</f>
        <v>0</v>
      </c>
      <c r="E94" s="4">
        <f>[1]BB_Bündel!E54</f>
        <v>0</v>
      </c>
      <c r="F94" s="4">
        <f>[1]BB_Bündel!F54</f>
        <v>0</v>
      </c>
    </row>
    <row r="95" spans="1:7" x14ac:dyDescent="0.2">
      <c r="A95" s="3" t="s">
        <v>8</v>
      </c>
      <c r="B95" s="4">
        <f>[1]BB_Bündel!B55</f>
        <v>0</v>
      </c>
      <c r="C95" s="4">
        <f>[1]BB_Bündel!C55</f>
        <v>0</v>
      </c>
      <c r="D95" s="4">
        <f>[1]BB_Bündel!D55</f>
        <v>0</v>
      </c>
      <c r="E95" s="4">
        <f>[1]BB_Bündel!E55</f>
        <v>0</v>
      </c>
      <c r="F95" s="4">
        <f>[1]BB_Bündel!F55</f>
        <v>0</v>
      </c>
    </row>
    <row r="96" spans="1:7" x14ac:dyDescent="0.2">
      <c r="A96" s="3" t="s">
        <v>9</v>
      </c>
      <c r="B96" s="4">
        <f>[1]BB_Bündel!B56</f>
        <v>0</v>
      </c>
      <c r="C96" s="4">
        <f>[1]BB_Bündel!C56</f>
        <v>0</v>
      </c>
      <c r="D96" s="4">
        <f>[1]BB_Bündel!D56</f>
        <v>0</v>
      </c>
      <c r="E96" s="4">
        <f>[1]BB_Bündel!E56</f>
        <v>0</v>
      </c>
      <c r="F96" s="4">
        <f>[1]BB_Bündel!F56</f>
        <v>0</v>
      </c>
    </row>
    <row r="97" spans="1:6" x14ac:dyDescent="0.2">
      <c r="A97" s="3" t="s">
        <v>10</v>
      </c>
      <c r="B97" s="4">
        <f>[1]BB_Bündel!B57</f>
        <v>0</v>
      </c>
      <c r="C97" s="4">
        <f>[1]BB_Bündel!C57</f>
        <v>0</v>
      </c>
      <c r="D97" s="4">
        <f>[1]BB_Bündel!D57</f>
        <v>0</v>
      </c>
      <c r="E97" s="4">
        <f>[1]BB_Bündel!E57</f>
        <v>0</v>
      </c>
      <c r="F97" s="4">
        <f>[1]BB_Bündel!F57</f>
        <v>0</v>
      </c>
    </row>
    <row r="98" spans="1:6" x14ac:dyDescent="0.2">
      <c r="A98" s="3" t="s">
        <v>11</v>
      </c>
      <c r="B98" s="4">
        <f>[1]BB_Bündel!B58</f>
        <v>0</v>
      </c>
      <c r="C98" s="4">
        <f>[1]BB_Bündel!C58</f>
        <v>0</v>
      </c>
      <c r="D98" s="4">
        <f>[1]BB_Bündel!D58</f>
        <v>0</v>
      </c>
      <c r="E98" s="4">
        <f>[1]BB_Bündel!E58</f>
        <v>0</v>
      </c>
      <c r="F98" s="4">
        <f>[1]BB_Bündel!F58</f>
        <v>0</v>
      </c>
    </row>
    <row r="99" spans="1:6" x14ac:dyDescent="0.2">
      <c r="A99" s="18"/>
      <c r="B99" s="19"/>
      <c r="C99" s="19"/>
      <c r="D99" s="19"/>
      <c r="E99" s="19"/>
      <c r="F99" s="19"/>
    </row>
    <row r="100" spans="1:6" x14ac:dyDescent="0.2">
      <c r="A100" s="34" t="s">
        <v>125</v>
      </c>
      <c r="B100" s="34"/>
      <c r="C100" s="34"/>
      <c r="D100" s="34"/>
      <c r="E100" s="34"/>
      <c r="F100" s="34"/>
    </row>
    <row r="101" spans="1:6" x14ac:dyDescent="0.2">
      <c r="A101" s="35"/>
      <c r="B101" s="31" t="s">
        <v>25</v>
      </c>
      <c r="C101" s="32"/>
      <c r="D101" s="32"/>
      <c r="E101" s="32"/>
      <c r="F101" s="33"/>
    </row>
    <row r="102" spans="1:6" ht="60" x14ac:dyDescent="0.2">
      <c r="A102" s="36"/>
      <c r="B102" s="6" t="s">
        <v>118</v>
      </c>
      <c r="C102" s="6" t="s">
        <v>121</v>
      </c>
      <c r="D102" s="6" t="s">
        <v>119</v>
      </c>
      <c r="E102" s="6" t="s">
        <v>120</v>
      </c>
      <c r="F102" s="6" t="s">
        <v>122</v>
      </c>
    </row>
    <row r="103" spans="1:6" x14ac:dyDescent="0.2">
      <c r="A103" s="3" t="s">
        <v>0</v>
      </c>
      <c r="B103" s="4">
        <f>[1]BB_Bündel!B81</f>
        <v>26503459.229148339</v>
      </c>
      <c r="C103" s="4">
        <f>[1]BB_Bündel!C81</f>
        <v>69522185.451713249</v>
      </c>
      <c r="D103" s="4">
        <f>[1]BB_Bündel!D81</f>
        <v>37056944.555875175</v>
      </c>
      <c r="E103" s="4">
        <f>[1]BB_Bündel!E81</f>
        <v>4542477.2637261981</v>
      </c>
      <c r="F103" s="4">
        <f>[1]BB_Bündel!F81</f>
        <v>381416.91084026115</v>
      </c>
    </row>
    <row r="104" spans="1:6" x14ac:dyDescent="0.2">
      <c r="A104" s="3" t="s">
        <v>1</v>
      </c>
      <c r="B104" s="4">
        <f>[1]BB_Bündel!B82</f>
        <v>27417563.698532734</v>
      </c>
      <c r="C104" s="4">
        <f>[1]BB_Bündel!C82</f>
        <v>71308032.814078942</v>
      </c>
      <c r="D104" s="4">
        <f>[1]BB_Bündel!D82</f>
        <v>42399339.736468211</v>
      </c>
      <c r="E104" s="4">
        <f>[1]BB_Bündel!E82</f>
        <v>5447252.9688192988</v>
      </c>
      <c r="F104" s="4">
        <f>[1]BB_Bündel!F82</f>
        <v>258523.0917199635</v>
      </c>
    </row>
    <row r="105" spans="1:6" x14ac:dyDescent="0.2">
      <c r="A105" s="3" t="s">
        <v>2</v>
      </c>
      <c r="B105" s="4">
        <f>[1]BB_Bündel!B83</f>
        <v>24997457.998286597</v>
      </c>
      <c r="C105" s="4">
        <f>[1]BB_Bündel!C83</f>
        <v>71883699.247406006</v>
      </c>
      <c r="D105" s="4">
        <f>[1]BB_Bündel!D83</f>
        <v>42542092.086461127</v>
      </c>
      <c r="E105" s="4">
        <f>[1]BB_Bündel!E83</f>
        <v>5110615.3863698523</v>
      </c>
      <c r="F105" s="4">
        <f>[1]BB_Bündel!F83</f>
        <v>4047047.0218525222</v>
      </c>
    </row>
    <row r="106" spans="1:6" x14ac:dyDescent="0.2">
      <c r="A106" s="3" t="s">
        <v>3</v>
      </c>
      <c r="B106" s="4">
        <f>[1]BB_Bündel!B84</f>
        <v>24943259.620467301</v>
      </c>
      <c r="C106" s="4">
        <f>[1]BB_Bündel!C84</f>
        <v>72464014.315471083</v>
      </c>
      <c r="D106" s="4">
        <f>[1]BB_Bündel!D84</f>
        <v>42445637.114956394</v>
      </c>
      <c r="E106" s="4">
        <f>[1]BB_Bündel!E84</f>
        <v>4746709.5928353257</v>
      </c>
      <c r="F106" s="4">
        <f>[1]BB_Bündel!F84</f>
        <v>5629127.1285483167</v>
      </c>
    </row>
    <row r="107" spans="1:6" x14ac:dyDescent="0.2">
      <c r="A107" s="3" t="s">
        <v>4</v>
      </c>
      <c r="B107" s="4">
        <f>[1]BB_Bündel!B85</f>
        <v>24959624.326496184</v>
      </c>
      <c r="C107" s="4">
        <f>[1]BB_Bündel!C85</f>
        <v>68124364.712091714</v>
      </c>
      <c r="D107" s="4">
        <f>[1]BB_Bündel!D85</f>
        <v>49183702.989113286</v>
      </c>
      <c r="E107" s="4">
        <f>[1]BB_Bündel!E85</f>
        <v>9263114.398630593</v>
      </c>
      <c r="F107" s="4">
        <f>[1]BB_Bündel!F85</f>
        <v>2968070.3438641932</v>
      </c>
    </row>
    <row r="108" spans="1:6" x14ac:dyDescent="0.2">
      <c r="A108" s="3" t="s">
        <v>5</v>
      </c>
      <c r="B108" s="4">
        <f>[1]BB_Bündel!B86</f>
        <v>24123304.702107821</v>
      </c>
      <c r="C108" s="4">
        <f>[1]BB_Bündel!C86</f>
        <v>67632467.1386673</v>
      </c>
      <c r="D108" s="4">
        <f>[1]BB_Bündel!D86</f>
        <v>49945621.361495808</v>
      </c>
      <c r="E108" s="4">
        <f>[1]BB_Bündel!E86</f>
        <v>9812000.7905097064</v>
      </c>
      <c r="F108" s="4">
        <f>[1]BB_Bündel!F86</f>
        <v>2951516.6689435206</v>
      </c>
    </row>
    <row r="109" spans="1:6" x14ac:dyDescent="0.2">
      <c r="A109" s="3" t="s">
        <v>6</v>
      </c>
      <c r="B109" s="4">
        <f>[1]BB_Bündel!B87</f>
        <v>24016029.161893845</v>
      </c>
      <c r="C109" s="4">
        <f>[1]BB_Bündel!C87</f>
        <v>67113816.819301531</v>
      </c>
      <c r="D109" s="4">
        <f>[1]BB_Bündel!D87</f>
        <v>50513001.508917958</v>
      </c>
      <c r="E109" s="4">
        <f>[1]BB_Bündel!E87</f>
        <v>9779193.6912408695</v>
      </c>
      <c r="F109" s="4">
        <f>[1]BB_Bündel!F87</f>
        <v>2773402.9901610934</v>
      </c>
    </row>
    <row r="110" spans="1:6" x14ac:dyDescent="0.2">
      <c r="A110" s="3" t="s">
        <v>7</v>
      </c>
      <c r="B110" s="4">
        <f>[1]BB_Bündel!B88</f>
        <v>0</v>
      </c>
      <c r="C110" s="4">
        <f>[1]BB_Bündel!C88</f>
        <v>0</v>
      </c>
      <c r="D110" s="4">
        <f>[1]BB_Bündel!D88</f>
        <v>0</v>
      </c>
      <c r="E110" s="4">
        <f>[1]BB_Bündel!E88</f>
        <v>0</v>
      </c>
      <c r="F110" s="4">
        <f>[1]BB_Bündel!F88</f>
        <v>0</v>
      </c>
    </row>
    <row r="111" spans="1:6" x14ac:dyDescent="0.2">
      <c r="A111" s="3" t="s">
        <v>8</v>
      </c>
      <c r="B111" s="4">
        <f>[1]BB_Bündel!B89</f>
        <v>0</v>
      </c>
      <c r="C111" s="4">
        <f>[1]BB_Bündel!C89</f>
        <v>0</v>
      </c>
      <c r="D111" s="4">
        <f>[1]BB_Bündel!D89</f>
        <v>0</v>
      </c>
      <c r="E111" s="4">
        <f>[1]BB_Bündel!E89</f>
        <v>0</v>
      </c>
      <c r="F111" s="4">
        <f>[1]BB_Bündel!F89</f>
        <v>0</v>
      </c>
    </row>
    <row r="112" spans="1:6" x14ac:dyDescent="0.2">
      <c r="A112" s="3" t="s">
        <v>9</v>
      </c>
      <c r="B112" s="4">
        <f>[1]BB_Bündel!B90</f>
        <v>0</v>
      </c>
      <c r="C112" s="4">
        <f>[1]BB_Bündel!C90</f>
        <v>0</v>
      </c>
      <c r="D112" s="4">
        <f>[1]BB_Bündel!D90</f>
        <v>0</v>
      </c>
      <c r="E112" s="4">
        <f>[1]BB_Bündel!E90</f>
        <v>0</v>
      </c>
      <c r="F112" s="4">
        <f>[1]BB_Bündel!F90</f>
        <v>0</v>
      </c>
    </row>
    <row r="113" spans="1:6" x14ac:dyDescent="0.2">
      <c r="A113" s="3" t="s">
        <v>10</v>
      </c>
      <c r="B113" s="4">
        <f>[1]BB_Bündel!B91</f>
        <v>0</v>
      </c>
      <c r="C113" s="4">
        <f>[1]BB_Bündel!C91</f>
        <v>0</v>
      </c>
      <c r="D113" s="4">
        <f>[1]BB_Bündel!D91</f>
        <v>0</v>
      </c>
      <c r="E113" s="4">
        <f>[1]BB_Bündel!E91</f>
        <v>0</v>
      </c>
      <c r="F113" s="4">
        <f>[1]BB_Bündel!F91</f>
        <v>0</v>
      </c>
    </row>
    <row r="114" spans="1:6" x14ac:dyDescent="0.2">
      <c r="A114" s="3" t="s">
        <v>11</v>
      </c>
      <c r="B114" s="4">
        <f>[1]BB_Bündel!B92</f>
        <v>0</v>
      </c>
      <c r="C114" s="4">
        <f>[1]BB_Bündel!C92</f>
        <v>0</v>
      </c>
      <c r="D114" s="4">
        <f>[1]BB_Bündel!D92</f>
        <v>0</v>
      </c>
      <c r="E114" s="4">
        <f>[1]BB_Bündel!E92</f>
        <v>0</v>
      </c>
      <c r="F114" s="4">
        <f>[1]BB_Bündel!F92</f>
        <v>0</v>
      </c>
    </row>
    <row r="115" spans="1:6" x14ac:dyDescent="0.2">
      <c r="A115" s="18"/>
      <c r="B115" s="19"/>
      <c r="C115" s="19"/>
      <c r="D115" s="19"/>
      <c r="E115" s="19"/>
      <c r="F115" s="19"/>
    </row>
    <row r="116" spans="1:6" x14ac:dyDescent="0.2">
      <c r="A116" s="34" t="s">
        <v>126</v>
      </c>
      <c r="B116" s="34"/>
      <c r="C116" s="34"/>
      <c r="D116" s="34"/>
      <c r="E116" s="34"/>
      <c r="F116" s="34"/>
    </row>
    <row r="117" spans="1:6" x14ac:dyDescent="0.2">
      <c r="A117" s="35"/>
      <c r="B117" s="31" t="s">
        <v>25</v>
      </c>
      <c r="C117" s="32"/>
      <c r="D117" s="32"/>
      <c r="E117" s="32"/>
      <c r="F117" s="33"/>
    </row>
    <row r="118" spans="1:6" ht="60" x14ac:dyDescent="0.2">
      <c r="A118" s="36"/>
      <c r="B118" s="6" t="s">
        <v>118</v>
      </c>
      <c r="C118" s="6" t="s">
        <v>121</v>
      </c>
      <c r="D118" s="6" t="s">
        <v>119</v>
      </c>
      <c r="E118" s="6" t="s">
        <v>120</v>
      </c>
      <c r="F118" s="6" t="s">
        <v>122</v>
      </c>
    </row>
    <row r="119" spans="1:6" x14ac:dyDescent="0.2">
      <c r="A119" s="3" t="s">
        <v>0</v>
      </c>
      <c r="B119" s="4">
        <f>[1]BB_Bündel!I81</f>
        <v>24892512.024577502</v>
      </c>
      <c r="C119" s="4">
        <f>[1]BB_Bündel!J81</f>
        <v>10012074.75417231</v>
      </c>
      <c r="D119" s="4">
        <f>[1]BB_Bündel!K81</f>
        <v>29904.327125526965</v>
      </c>
      <c r="E119" s="4">
        <f>[1]BB_Bündel!L81</f>
        <v>15.747407648712397</v>
      </c>
      <c r="F119" s="4">
        <f>[1]BB_Bündel!M81</f>
        <v>58508.968206425896</v>
      </c>
    </row>
    <row r="120" spans="1:6" x14ac:dyDescent="0.2">
      <c r="A120" s="3" t="s">
        <v>1</v>
      </c>
      <c r="B120" s="4">
        <f>[1]BB_Bündel!I82</f>
        <v>24588634.29917394</v>
      </c>
      <c r="C120" s="4">
        <f>[1]BB_Bündel!J82</f>
        <v>10966857.926995695</v>
      </c>
      <c r="D120" s="4">
        <f>[1]BB_Bündel!K82</f>
        <v>34218.066994190216</v>
      </c>
      <c r="E120" s="4">
        <f>[1]BB_Bündel!L82</f>
        <v>91.334964364767075</v>
      </c>
      <c r="F120" s="4">
        <f>[1]BB_Bündel!M82</f>
        <v>59939.882648135565</v>
      </c>
    </row>
    <row r="121" spans="1:6" x14ac:dyDescent="0.2">
      <c r="A121" s="3" t="s">
        <v>2</v>
      </c>
      <c r="B121" s="4">
        <f>[1]BB_Bündel!I83</f>
        <v>24900427.721489079</v>
      </c>
      <c r="C121" s="4">
        <f>[1]BB_Bündel!J83</f>
        <v>11587179.809106752</v>
      </c>
      <c r="D121" s="4">
        <f>[1]BB_Bündel!K83</f>
        <v>38589.547357566655</v>
      </c>
      <c r="E121" s="4">
        <f>[1]BB_Bündel!L83</f>
        <v>444.07689570263028</v>
      </c>
      <c r="F121" s="4">
        <f>[1]BB_Bündel!M83</f>
        <v>59467.460418664385</v>
      </c>
    </row>
    <row r="122" spans="1:6" x14ac:dyDescent="0.2">
      <c r="A122" s="3" t="s">
        <v>3</v>
      </c>
      <c r="B122" s="4">
        <f>[1]BB_Bündel!I84</f>
        <v>24773466.87188663</v>
      </c>
      <c r="C122" s="4">
        <f>[1]BB_Bündel!J84</f>
        <v>11852821.778911263</v>
      </c>
      <c r="D122" s="4">
        <f>[1]BB_Bündel!K84</f>
        <v>39088.21526645124</v>
      </c>
      <c r="E122" s="4">
        <f>[1]BB_Bündel!L84</f>
        <v>987.8873731829226</v>
      </c>
      <c r="F122" s="4">
        <f>[1]BB_Bündel!M84</f>
        <v>58426.031859474257</v>
      </c>
    </row>
    <row r="123" spans="1:6" x14ac:dyDescent="0.2">
      <c r="A123" s="3" t="s">
        <v>4</v>
      </c>
      <c r="B123" s="4">
        <f>[1]BB_Bündel!I85</f>
        <v>24246576.459011696</v>
      </c>
      <c r="C123" s="4">
        <f>[1]BB_Bündel!J85</f>
        <v>12041509.317016438</v>
      </c>
      <c r="D123" s="4">
        <f>[1]BB_Bündel!K85</f>
        <v>41203.617027305067</v>
      </c>
      <c r="E123" s="4">
        <f>[1]BB_Bündel!L85</f>
        <v>4235.0028304159641</v>
      </c>
      <c r="F123" s="4">
        <f>[1]BB_Bündel!M85</f>
        <v>55734.274978664704</v>
      </c>
    </row>
    <row r="124" spans="1:6" x14ac:dyDescent="0.2">
      <c r="A124" s="3" t="s">
        <v>5</v>
      </c>
      <c r="B124" s="4">
        <f>[1]BB_Bündel!I86</f>
        <v>24027985.643608171</v>
      </c>
      <c r="C124" s="4">
        <f>[1]BB_Bündel!J86</f>
        <v>12150451.982786864</v>
      </c>
      <c r="D124" s="4">
        <f>[1]BB_Bündel!K86</f>
        <v>48104.131059117615</v>
      </c>
      <c r="E124" s="4">
        <f>[1]BB_Bündel!L86</f>
        <v>4963.582890978083</v>
      </c>
      <c r="F124" s="4">
        <f>[1]BB_Bündel!M86</f>
        <v>54038.804088450968</v>
      </c>
    </row>
    <row r="125" spans="1:6" x14ac:dyDescent="0.2">
      <c r="A125" s="3" t="s">
        <v>6</v>
      </c>
      <c r="B125" s="4">
        <f>[1]BB_Bündel!I87</f>
        <v>23721693.31569843</v>
      </c>
      <c r="C125" s="4">
        <f>[1]BB_Bündel!J87</f>
        <v>12242395.846913725</v>
      </c>
      <c r="D125" s="4">
        <f>[1]BB_Bündel!K87</f>
        <v>48243.758073598146</v>
      </c>
      <c r="E125" s="4">
        <f>[1]BB_Bündel!L87</f>
        <v>7625.9446108434349</v>
      </c>
      <c r="F125" s="4">
        <f>[1]BB_Bündel!M87</f>
        <v>51715.536546629388</v>
      </c>
    </row>
    <row r="126" spans="1:6" x14ac:dyDescent="0.2">
      <c r="A126" s="3" t="s">
        <v>7</v>
      </c>
      <c r="B126" s="4">
        <f>[1]BB_Bündel!I88</f>
        <v>0</v>
      </c>
      <c r="C126" s="4">
        <f>[1]BB_Bündel!J88</f>
        <v>0</v>
      </c>
      <c r="D126" s="4">
        <f>[1]BB_Bündel!K88</f>
        <v>0</v>
      </c>
      <c r="E126" s="4">
        <f>[1]BB_Bündel!L88</f>
        <v>0</v>
      </c>
      <c r="F126" s="4">
        <f>[1]BB_Bündel!M88</f>
        <v>0</v>
      </c>
    </row>
    <row r="127" spans="1:6" x14ac:dyDescent="0.2">
      <c r="A127" s="3" t="s">
        <v>8</v>
      </c>
      <c r="B127" s="4">
        <f>[1]BB_Bündel!I89</f>
        <v>0</v>
      </c>
      <c r="C127" s="4">
        <f>[1]BB_Bündel!J89</f>
        <v>0</v>
      </c>
      <c r="D127" s="4">
        <f>[1]BB_Bündel!K89</f>
        <v>0</v>
      </c>
      <c r="E127" s="4">
        <f>[1]BB_Bündel!L89</f>
        <v>0</v>
      </c>
      <c r="F127" s="4">
        <f>[1]BB_Bündel!M89</f>
        <v>0</v>
      </c>
    </row>
    <row r="128" spans="1:6" x14ac:dyDescent="0.2">
      <c r="A128" s="3" t="s">
        <v>9</v>
      </c>
      <c r="B128" s="4">
        <f>[1]BB_Bündel!I90</f>
        <v>0</v>
      </c>
      <c r="C128" s="4">
        <f>[1]BB_Bündel!J90</f>
        <v>0</v>
      </c>
      <c r="D128" s="4">
        <f>[1]BB_Bündel!K90</f>
        <v>0</v>
      </c>
      <c r="E128" s="4">
        <f>[1]BB_Bündel!L90</f>
        <v>0</v>
      </c>
      <c r="F128" s="4">
        <f>[1]BB_Bündel!M90</f>
        <v>0</v>
      </c>
    </row>
    <row r="129" spans="1:6" x14ac:dyDescent="0.2">
      <c r="A129" s="3" t="s">
        <v>10</v>
      </c>
      <c r="B129" s="4">
        <f>[1]BB_Bündel!I91</f>
        <v>0</v>
      </c>
      <c r="C129" s="4">
        <f>[1]BB_Bündel!J91</f>
        <v>0</v>
      </c>
      <c r="D129" s="4">
        <f>[1]BB_Bündel!K91</f>
        <v>0</v>
      </c>
      <c r="E129" s="4">
        <f>[1]BB_Bündel!L91</f>
        <v>0</v>
      </c>
      <c r="F129" s="4">
        <f>[1]BB_Bündel!M91</f>
        <v>0</v>
      </c>
    </row>
    <row r="130" spans="1:6" x14ac:dyDescent="0.2">
      <c r="A130" s="3" t="s">
        <v>11</v>
      </c>
      <c r="B130" s="4">
        <f>[1]BB_Bündel!I92</f>
        <v>0</v>
      </c>
      <c r="C130" s="4">
        <f>[1]BB_Bündel!J92</f>
        <v>0</v>
      </c>
      <c r="D130" s="4">
        <f>[1]BB_Bündel!K92</f>
        <v>0</v>
      </c>
      <c r="E130" s="4">
        <f>[1]BB_Bündel!L92</f>
        <v>0</v>
      </c>
      <c r="F130" s="4">
        <f>[1]BB_Bündel!M92</f>
        <v>0</v>
      </c>
    </row>
    <row r="132" spans="1:6" x14ac:dyDescent="0.2">
      <c r="A132" s="34" t="s">
        <v>124</v>
      </c>
      <c r="B132" s="34"/>
      <c r="C132" s="34"/>
      <c r="D132" s="34"/>
      <c r="E132" s="34"/>
      <c r="F132" s="34"/>
    </row>
    <row r="133" spans="1:6" x14ac:dyDescent="0.2">
      <c r="A133" s="35"/>
      <c r="B133" s="31" t="s">
        <v>66</v>
      </c>
      <c r="C133" s="32"/>
      <c r="D133" s="32"/>
      <c r="E133" s="32"/>
      <c r="F133" s="33"/>
    </row>
    <row r="134" spans="1:6" ht="60" x14ac:dyDescent="0.2">
      <c r="A134" s="36"/>
      <c r="B134" s="6" t="s">
        <v>118</v>
      </c>
      <c r="C134" s="6" t="s">
        <v>121</v>
      </c>
      <c r="D134" s="6" t="s">
        <v>119</v>
      </c>
      <c r="E134" s="6" t="s">
        <v>120</v>
      </c>
      <c r="F134" s="6" t="s">
        <v>122</v>
      </c>
    </row>
    <row r="135" spans="1:6" x14ac:dyDescent="0.2">
      <c r="A135" s="3" t="s">
        <v>0</v>
      </c>
      <c r="B135" s="4">
        <f>[1]BB_Bündel!J47</f>
        <v>455080.13434094813</v>
      </c>
      <c r="C135" s="4">
        <f>[1]BB_Bündel!K47</f>
        <v>1105549.9034824986</v>
      </c>
      <c r="D135" s="4">
        <f>[1]BB_Bündel!L47</f>
        <v>410721.78664795106</v>
      </c>
      <c r="E135" s="4">
        <f>[1]BB_Bündel!M47</f>
        <v>45221.3056321646</v>
      </c>
      <c r="F135" s="4">
        <f>[1]BB_Bündel!N47</f>
        <v>3765.7300824741592</v>
      </c>
    </row>
    <row r="136" spans="1:6" x14ac:dyDescent="0.2">
      <c r="A136" s="3" t="s">
        <v>1</v>
      </c>
      <c r="B136" s="4">
        <f>[1]BB_Bündel!J48</f>
        <v>464340.65986576123</v>
      </c>
      <c r="C136" s="4">
        <f>[1]BB_Bündel!K48</f>
        <v>1105019.7407583143</v>
      </c>
      <c r="D136" s="4">
        <f>[1]BB_Bündel!L48</f>
        <v>412507.54267535236</v>
      </c>
      <c r="E136" s="4">
        <f>[1]BB_Bündel!M48</f>
        <v>45705.275960578474</v>
      </c>
      <c r="F136" s="4">
        <f>[1]BB_Bündel!N48</f>
        <v>3766.779909650762</v>
      </c>
    </row>
    <row r="137" spans="1:6" x14ac:dyDescent="0.2">
      <c r="A137" s="3" t="s">
        <v>2</v>
      </c>
      <c r="B137" s="4">
        <f>[1]BB_Bündel!J49</f>
        <v>410877.16107008822</v>
      </c>
      <c r="C137" s="4">
        <f>[1]BB_Bündel!K49</f>
        <v>1115515.9128699887</v>
      </c>
      <c r="D137" s="4">
        <f>[1]BB_Bündel!L49</f>
        <v>417512.06882621779</v>
      </c>
      <c r="E137" s="4">
        <f>[1]BB_Bündel!M49</f>
        <v>44388.792681118597</v>
      </c>
      <c r="F137" s="4">
        <f>[1]BB_Bündel!N49</f>
        <v>68277.610084714775</v>
      </c>
    </row>
    <row r="138" spans="1:6" x14ac:dyDescent="0.2">
      <c r="A138" s="3" t="s">
        <v>3</v>
      </c>
      <c r="B138" s="4">
        <f>[1]BB_Bündel!J50</f>
        <v>423598.96679616068</v>
      </c>
      <c r="C138" s="4">
        <f>[1]BB_Bündel!K50</f>
        <v>1123949.174579639</v>
      </c>
      <c r="D138" s="4">
        <f>[1]BB_Bündel!L50</f>
        <v>426958.41376128956</v>
      </c>
      <c r="E138" s="4">
        <f>[1]BB_Bündel!M50</f>
        <v>41138.527742356397</v>
      </c>
      <c r="F138" s="4">
        <f>[1]BB_Bündel!N50</f>
        <v>64863.572106402542</v>
      </c>
    </row>
    <row r="139" spans="1:6" x14ac:dyDescent="0.2">
      <c r="A139" s="3" t="s">
        <v>4</v>
      </c>
      <c r="B139" s="4">
        <f>[1]BB_Bündel!J51</f>
        <v>403713.14041695092</v>
      </c>
      <c r="C139" s="4">
        <f>[1]BB_Bündel!K51</f>
        <v>1065347.8215816719</v>
      </c>
      <c r="D139" s="4">
        <f>[1]BB_Bündel!L51</f>
        <v>496241.75828118983</v>
      </c>
      <c r="E139" s="4">
        <f>[1]BB_Bündel!M51</f>
        <v>96384.633083900902</v>
      </c>
      <c r="F139" s="4">
        <f>[1]BB_Bündel!N51</f>
        <v>49773.356269914235</v>
      </c>
    </row>
    <row r="140" spans="1:6" x14ac:dyDescent="0.2">
      <c r="A140" s="3" t="s">
        <v>5</v>
      </c>
      <c r="B140" s="4">
        <f>[1]BB_Bündel!J52</f>
        <v>405390.76424516214</v>
      </c>
      <c r="C140" s="4">
        <f>[1]BB_Bündel!K52</f>
        <v>1065811.8451937304</v>
      </c>
      <c r="D140" s="4">
        <f>[1]BB_Bündel!L52</f>
        <v>503400.52979844413</v>
      </c>
      <c r="E140" s="4">
        <f>[1]BB_Bündel!M52</f>
        <v>100762.41241033448</v>
      </c>
      <c r="F140" s="4">
        <f>[1]BB_Bündel!N52</f>
        <v>47791.282560488195</v>
      </c>
    </row>
    <row r="141" spans="1:6" x14ac:dyDescent="0.2">
      <c r="A141" s="3" t="s">
        <v>6</v>
      </c>
      <c r="B141" s="4">
        <f>[1]BB_Bündel!J53</f>
        <v>418237.4994052503</v>
      </c>
      <c r="C141" s="4">
        <f>[1]BB_Bündel!K53</f>
        <v>1070775.4280847083</v>
      </c>
      <c r="D141" s="4">
        <f>[1]BB_Bündel!L53</f>
        <v>509564.06515227904</v>
      </c>
      <c r="E141" s="4">
        <f>[1]BB_Bündel!M53</f>
        <v>103390.12983337123</v>
      </c>
      <c r="F141" s="4">
        <f>[1]BB_Bündel!N53</f>
        <v>45262.248892052106</v>
      </c>
    </row>
    <row r="142" spans="1:6" x14ac:dyDescent="0.2">
      <c r="A142" s="3" t="s">
        <v>7</v>
      </c>
      <c r="B142" s="4">
        <f>[1]BB_Bündel!J54</f>
        <v>0</v>
      </c>
      <c r="C142" s="4">
        <f>[1]BB_Bündel!K54</f>
        <v>0</v>
      </c>
      <c r="D142" s="4">
        <f>[1]BB_Bündel!L54</f>
        <v>0</v>
      </c>
      <c r="E142" s="4">
        <f>[1]BB_Bündel!M54</f>
        <v>0</v>
      </c>
      <c r="F142" s="4">
        <f>[1]BB_Bündel!N54</f>
        <v>0</v>
      </c>
    </row>
    <row r="143" spans="1:6" x14ac:dyDescent="0.2">
      <c r="A143" s="3" t="s">
        <v>8</v>
      </c>
      <c r="B143" s="4">
        <f>[1]BB_Bündel!J55</f>
        <v>0</v>
      </c>
      <c r="C143" s="4">
        <f>[1]BB_Bündel!K55</f>
        <v>0</v>
      </c>
      <c r="D143" s="4">
        <f>[1]BB_Bündel!L55</f>
        <v>0</v>
      </c>
      <c r="E143" s="4">
        <f>[1]BB_Bündel!M55</f>
        <v>0</v>
      </c>
      <c r="F143" s="4">
        <f>[1]BB_Bündel!N55</f>
        <v>0</v>
      </c>
    </row>
    <row r="144" spans="1:6" x14ac:dyDescent="0.2">
      <c r="A144" s="3" t="s">
        <v>9</v>
      </c>
      <c r="B144" s="4">
        <f>[1]BB_Bündel!J56</f>
        <v>0</v>
      </c>
      <c r="C144" s="4">
        <f>[1]BB_Bündel!K56</f>
        <v>0</v>
      </c>
      <c r="D144" s="4">
        <f>[1]BB_Bündel!L56</f>
        <v>0</v>
      </c>
      <c r="E144" s="4">
        <f>[1]BB_Bündel!M56</f>
        <v>0</v>
      </c>
      <c r="F144" s="4">
        <f>[1]BB_Bündel!N56</f>
        <v>0</v>
      </c>
    </row>
    <row r="145" spans="1:6" x14ac:dyDescent="0.2">
      <c r="A145" s="3" t="s">
        <v>10</v>
      </c>
      <c r="B145" s="4">
        <f>[1]BB_Bündel!J57</f>
        <v>0</v>
      </c>
      <c r="C145" s="4">
        <f>[1]BB_Bündel!K57</f>
        <v>0</v>
      </c>
      <c r="D145" s="4">
        <f>[1]BB_Bündel!L57</f>
        <v>0</v>
      </c>
      <c r="E145" s="4">
        <f>[1]BB_Bündel!M57</f>
        <v>0</v>
      </c>
      <c r="F145" s="4">
        <f>[1]BB_Bündel!N57</f>
        <v>0</v>
      </c>
    </row>
    <row r="146" spans="1:6" x14ac:dyDescent="0.2">
      <c r="A146" s="3" t="s">
        <v>11</v>
      </c>
      <c r="B146" s="4">
        <f>[1]BB_Bündel!J58</f>
        <v>0</v>
      </c>
      <c r="C146" s="4">
        <f>[1]BB_Bündel!K58</f>
        <v>0</v>
      </c>
      <c r="D146" s="4">
        <f>[1]BB_Bündel!L58</f>
        <v>0</v>
      </c>
      <c r="E146" s="4">
        <f>[1]BB_Bündel!M58</f>
        <v>0</v>
      </c>
      <c r="F146" s="4">
        <f>[1]BB_Bündel!N58</f>
        <v>0</v>
      </c>
    </row>
    <row r="148" spans="1:6" x14ac:dyDescent="0.2">
      <c r="A148" s="34" t="s">
        <v>127</v>
      </c>
      <c r="B148" s="34"/>
      <c r="C148" s="34"/>
      <c r="D148" s="34"/>
      <c r="E148" s="34"/>
      <c r="F148" s="34"/>
    </row>
    <row r="149" spans="1:6" x14ac:dyDescent="0.2">
      <c r="A149" s="35"/>
      <c r="B149" s="31" t="s">
        <v>66</v>
      </c>
      <c r="C149" s="32"/>
      <c r="D149" s="32"/>
      <c r="E149" s="32"/>
      <c r="F149" s="33"/>
    </row>
    <row r="150" spans="1:6" ht="60" x14ac:dyDescent="0.2">
      <c r="A150" s="36"/>
      <c r="B150" s="6" t="s">
        <v>118</v>
      </c>
      <c r="C150" s="6" t="s">
        <v>121</v>
      </c>
      <c r="D150" s="6" t="s">
        <v>119</v>
      </c>
      <c r="E150" s="6" t="s">
        <v>120</v>
      </c>
      <c r="F150" s="6" t="s">
        <v>122</v>
      </c>
    </row>
    <row r="151" spans="1:6" x14ac:dyDescent="0.2">
      <c r="A151" s="3" t="s">
        <v>0</v>
      </c>
      <c r="B151" s="4">
        <f>[1]BB_Bündel!B96</f>
        <v>337572.9784637994</v>
      </c>
      <c r="C151" s="4">
        <f>[1]BB_Bündel!C96</f>
        <v>1026357.2402426448</v>
      </c>
      <c r="D151" s="4">
        <f>[1]BB_Bündel!D96</f>
        <v>409879.82525231561</v>
      </c>
      <c r="E151" s="4">
        <f>[1]BB_Bündel!E96</f>
        <v>45220.255804987995</v>
      </c>
      <c r="F151" s="4">
        <f>[1]BB_Bündel!F96</f>
        <v>2943.715403194185</v>
      </c>
    </row>
    <row r="152" spans="1:6" x14ac:dyDescent="0.2">
      <c r="A152" s="3" t="s">
        <v>1</v>
      </c>
      <c r="B152" s="4">
        <f>[1]BB_Bündel!B97</f>
        <v>349506.36398024316</v>
      </c>
      <c r="C152" s="4">
        <f>[1]BB_Bündel!C97</f>
        <v>1024788.7984408003</v>
      </c>
      <c r="D152" s="4">
        <f>[1]BB_Bündel!D97</f>
        <v>411554.29959899705</v>
      </c>
      <c r="E152" s="4">
        <f>[1]BB_Bündel!E97</f>
        <v>45698.976997518861</v>
      </c>
      <c r="F152" s="4">
        <f>[1]BB_Bündel!F97</f>
        <v>3004.6053794371464</v>
      </c>
    </row>
    <row r="153" spans="1:6" x14ac:dyDescent="0.2">
      <c r="A153" s="3" t="s">
        <v>2</v>
      </c>
      <c r="B153" s="4">
        <f>[1]BB_Bündel!B98</f>
        <v>296216.08666870958</v>
      </c>
      <c r="C153" s="4">
        <f>[1]BB_Bündel!C98</f>
        <v>1033507.6131424863</v>
      </c>
      <c r="D153" s="4">
        <f>[1]BB_Bündel!D98</f>
        <v>416470.64026702783</v>
      </c>
      <c r="E153" s="4">
        <f>[1]BB_Bündel!E98</f>
        <v>44379.34423652917</v>
      </c>
      <c r="F153" s="4">
        <f>[1]BB_Bündel!F98</f>
        <v>67749.547014883574</v>
      </c>
    </row>
    <row r="154" spans="1:6" x14ac:dyDescent="0.2">
      <c r="A154" s="3" t="s">
        <v>3</v>
      </c>
      <c r="B154" s="4">
        <f>[1]BB_Bündel!B99</f>
        <v>313009.1221856476</v>
      </c>
      <c r="C154" s="4">
        <f>[1]BB_Bündel!C99</f>
        <v>1039632.3048907869</v>
      </c>
      <c r="D154" s="4">
        <f>[1]BB_Bündel!D99</f>
        <v>425815.15196596913</v>
      </c>
      <c r="E154" s="4">
        <f>[1]BB_Bündel!E99</f>
        <v>41080.787247643246</v>
      </c>
      <c r="F154" s="4">
        <f>[1]BB_Bündel!F99</f>
        <v>64340.758172454363</v>
      </c>
    </row>
    <row r="155" spans="1:6" x14ac:dyDescent="0.2">
      <c r="A155" s="3" t="s">
        <v>4</v>
      </c>
      <c r="B155" s="4">
        <f>[1]BB_Bündel!B100</f>
        <v>295852.84646560502</v>
      </c>
      <c r="C155" s="4">
        <f>[1]BB_Bündel!C100</f>
        <v>980108.15380458604</v>
      </c>
      <c r="D155" s="4">
        <f>[1]BB_Bündel!D100</f>
        <v>494996.66324973892</v>
      </c>
      <c r="E155" s="4">
        <f>[1]BB_Bündel!E100</f>
        <v>96280.700193417229</v>
      </c>
      <c r="F155" s="4">
        <f>[1]BB_Bündel!F100</f>
        <v>49274.688361027918</v>
      </c>
    </row>
    <row r="156" spans="1:6" x14ac:dyDescent="0.2">
      <c r="A156" s="3" t="s">
        <v>5</v>
      </c>
      <c r="B156" s="4">
        <f>[1]BB_Bündel!B101</f>
        <v>299387.61456922657</v>
      </c>
      <c r="C156" s="4">
        <f>[1]BB_Bündel!C101</f>
        <v>980070.36002622836</v>
      </c>
      <c r="D156" s="4">
        <f>[1]BB_Bündel!D101</f>
        <v>502074.59807439486</v>
      </c>
      <c r="E156" s="4">
        <f>[1]BB_Bündel!E101</f>
        <v>100608.08781537387</v>
      </c>
      <c r="F156" s="4">
        <f>[1]BB_Bündel!F101</f>
        <v>47308.362059250918</v>
      </c>
    </row>
    <row r="157" spans="1:6" x14ac:dyDescent="0.2">
      <c r="A157" s="3" t="s">
        <v>6</v>
      </c>
      <c r="B157" s="4">
        <f>[1]BB_Bündel!B102</f>
        <v>313119.35403919092</v>
      </c>
      <c r="C157" s="4">
        <f>[1]BB_Bündel!C102</f>
        <v>983615.62640161591</v>
      </c>
      <c r="D157" s="4">
        <f>[1]BB_Bündel!D102</f>
        <v>508198.23999551882</v>
      </c>
      <c r="E157" s="4">
        <f>[1]BB_Bündel!E102</f>
        <v>103174.91526216766</v>
      </c>
      <c r="F157" s="4">
        <f>[1]BB_Bündel!F102</f>
        <v>44792.97614411066</v>
      </c>
    </row>
    <row r="158" spans="1:6" x14ac:dyDescent="0.2">
      <c r="A158" s="3" t="s">
        <v>7</v>
      </c>
      <c r="B158" s="4">
        <f>[1]BB_Bündel!B103</f>
        <v>0</v>
      </c>
      <c r="C158" s="4">
        <f>[1]BB_Bündel!C103</f>
        <v>0</v>
      </c>
      <c r="D158" s="4">
        <f>[1]BB_Bündel!D103</f>
        <v>0</v>
      </c>
      <c r="E158" s="4">
        <f>[1]BB_Bündel!E103</f>
        <v>0</v>
      </c>
      <c r="F158" s="4">
        <f>[1]BB_Bündel!F103</f>
        <v>0</v>
      </c>
    </row>
    <row r="159" spans="1:6" x14ac:dyDescent="0.2">
      <c r="A159" s="3" t="s">
        <v>8</v>
      </c>
      <c r="B159" s="4">
        <f>[1]BB_Bündel!B104</f>
        <v>0</v>
      </c>
      <c r="C159" s="4">
        <f>[1]BB_Bündel!C104</f>
        <v>0</v>
      </c>
      <c r="D159" s="4">
        <f>[1]BB_Bündel!D104</f>
        <v>0</v>
      </c>
      <c r="E159" s="4">
        <f>[1]BB_Bündel!E104</f>
        <v>0</v>
      </c>
      <c r="F159" s="4">
        <f>[1]BB_Bündel!F104</f>
        <v>0</v>
      </c>
    </row>
    <row r="160" spans="1:6" x14ac:dyDescent="0.2">
      <c r="A160" s="3" t="s">
        <v>9</v>
      </c>
      <c r="B160" s="4">
        <f>[1]BB_Bündel!B105</f>
        <v>0</v>
      </c>
      <c r="C160" s="4">
        <f>[1]BB_Bündel!C105</f>
        <v>0</v>
      </c>
      <c r="D160" s="4">
        <f>[1]BB_Bündel!D105</f>
        <v>0</v>
      </c>
      <c r="E160" s="4">
        <f>[1]BB_Bündel!E105</f>
        <v>0</v>
      </c>
      <c r="F160" s="4">
        <f>[1]BB_Bündel!F105</f>
        <v>0</v>
      </c>
    </row>
    <row r="161" spans="1:6" x14ac:dyDescent="0.2">
      <c r="A161" s="3" t="s">
        <v>10</v>
      </c>
      <c r="B161" s="4">
        <f>[1]BB_Bündel!B106</f>
        <v>0</v>
      </c>
      <c r="C161" s="4">
        <f>[1]BB_Bündel!C106</f>
        <v>0</v>
      </c>
      <c r="D161" s="4">
        <f>[1]BB_Bündel!D106</f>
        <v>0</v>
      </c>
      <c r="E161" s="4">
        <f>[1]BB_Bündel!E106</f>
        <v>0</v>
      </c>
      <c r="F161" s="4">
        <f>[1]BB_Bündel!F106</f>
        <v>0</v>
      </c>
    </row>
    <row r="162" spans="1:6" x14ac:dyDescent="0.2">
      <c r="A162" s="3" t="s">
        <v>11</v>
      </c>
      <c r="B162" s="4">
        <f>[1]BB_Bündel!B107</f>
        <v>0</v>
      </c>
      <c r="C162" s="4">
        <f>[1]BB_Bündel!C107</f>
        <v>0</v>
      </c>
      <c r="D162" s="4">
        <f>[1]BB_Bündel!D107</f>
        <v>0</v>
      </c>
      <c r="E162" s="4">
        <f>[1]BB_Bündel!E107</f>
        <v>0</v>
      </c>
      <c r="F162" s="4">
        <f>[1]BB_Bündel!F107</f>
        <v>0</v>
      </c>
    </row>
    <row r="164" spans="1:6" x14ac:dyDescent="0.2">
      <c r="A164" s="34" t="s">
        <v>128</v>
      </c>
      <c r="B164" s="34"/>
      <c r="C164" s="34"/>
      <c r="D164" s="34"/>
      <c r="E164" s="34"/>
      <c r="F164" s="34"/>
    </row>
    <row r="165" spans="1:6" x14ac:dyDescent="0.2">
      <c r="A165" s="35"/>
      <c r="B165" s="31" t="s">
        <v>66</v>
      </c>
      <c r="C165" s="32"/>
      <c r="D165" s="32"/>
      <c r="E165" s="32"/>
      <c r="F165" s="33"/>
    </row>
    <row r="166" spans="1:6" ht="60" x14ac:dyDescent="0.2">
      <c r="A166" s="36"/>
      <c r="B166" s="6" t="s">
        <v>118</v>
      </c>
      <c r="C166" s="6" t="s">
        <v>121</v>
      </c>
      <c r="D166" s="6" t="s">
        <v>119</v>
      </c>
      <c r="E166" s="6" t="s">
        <v>120</v>
      </c>
      <c r="F166" s="6" t="s">
        <v>122</v>
      </c>
    </row>
    <row r="167" spans="1:6" x14ac:dyDescent="0.2">
      <c r="A167" s="3" t="s">
        <v>0</v>
      </c>
      <c r="B167" s="4">
        <f>[1]BB_Bündel!I96</f>
        <v>117507.15587714873</v>
      </c>
      <c r="C167" s="4">
        <f>[1]BB_Bündel!J96</f>
        <v>79192.663239853806</v>
      </c>
      <c r="D167" s="4">
        <f>[1]BB_Bündel!K96</f>
        <v>841.96139563544421</v>
      </c>
      <c r="E167" s="4">
        <f>[1]BB_Bündel!L96</f>
        <v>1.0498271766045946</v>
      </c>
      <c r="F167" s="4">
        <f>[1]BB_Bündel!M96</f>
        <v>822.01467927997419</v>
      </c>
    </row>
    <row r="168" spans="1:6" x14ac:dyDescent="0.2">
      <c r="A168" s="3" t="s">
        <v>1</v>
      </c>
      <c r="B168" s="4">
        <f>[1]BB_Bündel!I97</f>
        <v>114834.29588551808</v>
      </c>
      <c r="C168" s="4">
        <f>[1]BB_Bündel!J97</f>
        <v>80230.942317513982</v>
      </c>
      <c r="D168" s="4">
        <f>[1]BB_Bündel!K97</f>
        <v>953.24307635531295</v>
      </c>
      <c r="E168" s="4">
        <f>[1]BB_Bündel!L97</f>
        <v>6.2989630596130155</v>
      </c>
      <c r="F168" s="4">
        <f>[1]BB_Bündel!M97</f>
        <v>762.17453021361553</v>
      </c>
    </row>
    <row r="169" spans="1:6" x14ac:dyDescent="0.2">
      <c r="A169" s="3" t="s">
        <v>2</v>
      </c>
      <c r="B169" s="4">
        <f>[1]BB_Bündel!I98</f>
        <v>114661.07440137863</v>
      </c>
      <c r="C169" s="4">
        <f>[1]BB_Bündel!J98</f>
        <v>82008.299727502395</v>
      </c>
      <c r="D169" s="4">
        <f>[1]BB_Bündel!K98</f>
        <v>1041.4285591899534</v>
      </c>
      <c r="E169" s="4">
        <f>[1]BB_Bündel!L98</f>
        <v>9.4484445894267992</v>
      </c>
      <c r="F169" s="4">
        <f>[1]BB_Bündel!M98</f>
        <v>528.06306983120157</v>
      </c>
    </row>
    <row r="170" spans="1:6" x14ac:dyDescent="0.2">
      <c r="A170" s="3" t="s">
        <v>3</v>
      </c>
      <c r="B170" s="4">
        <f>[1]BB_Bündel!I99</f>
        <v>110589.84461051307</v>
      </c>
      <c r="C170" s="4">
        <f>[1]BB_Bündel!J99</f>
        <v>84316.869688852108</v>
      </c>
      <c r="D170" s="4">
        <f>[1]BB_Bündel!K99</f>
        <v>1143.2617953204317</v>
      </c>
      <c r="E170" s="4">
        <f>[1]BB_Bündel!L99</f>
        <v>57.740494713150838</v>
      </c>
      <c r="F170" s="4">
        <f>[1]BB_Bündel!M99</f>
        <v>522.8139339481786</v>
      </c>
    </row>
    <row r="171" spans="1:6" x14ac:dyDescent="0.2">
      <c r="A171" s="3" t="s">
        <v>4</v>
      </c>
      <c r="B171" s="4">
        <f>[1]BB_Bündel!I100</f>
        <v>107860.2939513459</v>
      </c>
      <c r="C171" s="4">
        <f>[1]BB_Bündel!J100</f>
        <v>85239.66777708591</v>
      </c>
      <c r="D171" s="4">
        <f>[1]BB_Bündel!K100</f>
        <v>1245.09503145091</v>
      </c>
      <c r="E171" s="4">
        <f>[1]BB_Bündel!L100</f>
        <v>103.93289048367296</v>
      </c>
      <c r="F171" s="4">
        <f>[1]BB_Bündel!M100</f>
        <v>498.66790888631658</v>
      </c>
    </row>
    <row r="172" spans="1:6" x14ac:dyDescent="0.2">
      <c r="A172" s="3" t="s">
        <v>5</v>
      </c>
      <c r="B172" s="4">
        <f>[1]BB_Bündel!I101</f>
        <v>106003.14967593557</v>
      </c>
      <c r="C172" s="4">
        <f>[1]BB_Bündel!J101</f>
        <v>85741.485167502076</v>
      </c>
      <c r="D172" s="4">
        <f>[1]BB_Bündel!K101</f>
        <v>1325.9317240492674</v>
      </c>
      <c r="E172" s="4">
        <f>[1]BB_Bündel!L101</f>
        <v>154.32459496060619</v>
      </c>
      <c r="F172" s="4">
        <f>[1]BB_Bündel!M101</f>
        <v>482.92050123727677</v>
      </c>
    </row>
    <row r="173" spans="1:6" x14ac:dyDescent="0.2">
      <c r="A173" s="3" t="s">
        <v>6</v>
      </c>
      <c r="B173" s="4">
        <f>[1]BB_Bündel!I102</f>
        <v>105118.14536605938</v>
      </c>
      <c r="C173" s="4">
        <f>[1]BB_Bündel!J102</f>
        <v>87159.801683092373</v>
      </c>
      <c r="D173" s="4">
        <f>[1]BB_Bündel!K102</f>
        <v>1365.8251567602274</v>
      </c>
      <c r="E173" s="4">
        <f>[1]BB_Bündel!L102</f>
        <v>215.21457120357081</v>
      </c>
      <c r="F173" s="4">
        <f>[1]BB_Bündel!M102</f>
        <v>469.27274794144614</v>
      </c>
    </row>
    <row r="174" spans="1:6" x14ac:dyDescent="0.2">
      <c r="A174" s="3" t="s">
        <v>7</v>
      </c>
      <c r="B174" s="4">
        <f>[1]BB_Bündel!I103</f>
        <v>0</v>
      </c>
      <c r="C174" s="4">
        <f>[1]BB_Bündel!J103</f>
        <v>0</v>
      </c>
      <c r="D174" s="4">
        <f>[1]BB_Bündel!K103</f>
        <v>0</v>
      </c>
      <c r="E174" s="4">
        <f>[1]BB_Bündel!L103</f>
        <v>0</v>
      </c>
      <c r="F174" s="4">
        <f>[1]BB_Bündel!M103</f>
        <v>0</v>
      </c>
    </row>
    <row r="175" spans="1:6" x14ac:dyDescent="0.2">
      <c r="A175" s="3" t="s">
        <v>8</v>
      </c>
      <c r="B175" s="4">
        <f>[1]BB_Bündel!I104</f>
        <v>0</v>
      </c>
      <c r="C175" s="4">
        <f>[1]BB_Bündel!J104</f>
        <v>0</v>
      </c>
      <c r="D175" s="4">
        <f>[1]BB_Bündel!K104</f>
        <v>0</v>
      </c>
      <c r="E175" s="4">
        <f>[1]BB_Bündel!L104</f>
        <v>0</v>
      </c>
      <c r="F175" s="4">
        <f>[1]BB_Bündel!M104</f>
        <v>0</v>
      </c>
    </row>
    <row r="176" spans="1:6" x14ac:dyDescent="0.2">
      <c r="A176" s="3" t="s">
        <v>9</v>
      </c>
      <c r="B176" s="4">
        <f>[1]BB_Bündel!I105</f>
        <v>0</v>
      </c>
      <c r="C176" s="4">
        <f>[1]BB_Bündel!J105</f>
        <v>0</v>
      </c>
      <c r="D176" s="4">
        <f>[1]BB_Bündel!K105</f>
        <v>0</v>
      </c>
      <c r="E176" s="4">
        <f>[1]BB_Bündel!L105</f>
        <v>0</v>
      </c>
      <c r="F176" s="4">
        <f>[1]BB_Bündel!M105</f>
        <v>0</v>
      </c>
    </row>
    <row r="177" spans="1:6" x14ac:dyDescent="0.2">
      <c r="A177" s="3" t="s">
        <v>10</v>
      </c>
      <c r="B177" s="4">
        <f>[1]BB_Bündel!I106</f>
        <v>0</v>
      </c>
      <c r="C177" s="4">
        <f>[1]BB_Bündel!J106</f>
        <v>0</v>
      </c>
      <c r="D177" s="4">
        <f>[1]BB_Bündel!K106</f>
        <v>0</v>
      </c>
      <c r="E177" s="4">
        <f>[1]BB_Bündel!L106</f>
        <v>0</v>
      </c>
      <c r="F177" s="4">
        <f>[1]BB_Bündel!M106</f>
        <v>0</v>
      </c>
    </row>
    <row r="178" spans="1:6" x14ac:dyDescent="0.2">
      <c r="A178" s="3" t="s">
        <v>11</v>
      </c>
      <c r="B178" s="4">
        <f>[1]BB_Bündel!I107</f>
        <v>0</v>
      </c>
      <c r="C178" s="4">
        <f>[1]BB_Bündel!J107</f>
        <v>0</v>
      </c>
      <c r="D178" s="4">
        <f>[1]BB_Bündel!K107</f>
        <v>0</v>
      </c>
      <c r="E178" s="4">
        <f>[1]BB_Bündel!L107</f>
        <v>0</v>
      </c>
      <c r="F178" s="4">
        <f>[1]BB_Bündel!M107</f>
        <v>0</v>
      </c>
    </row>
    <row r="180" spans="1:6" ht="12" customHeight="1" x14ac:dyDescent="0.2">
      <c r="A180" s="34" t="s">
        <v>150</v>
      </c>
      <c r="B180" s="34"/>
      <c r="C180" s="34"/>
      <c r="D180" s="34"/>
      <c r="E180" s="34"/>
      <c r="F180" s="34"/>
    </row>
    <row r="181" spans="1:6" x14ac:dyDescent="0.2">
      <c r="A181" s="35"/>
      <c r="B181" s="31" t="s">
        <v>66</v>
      </c>
      <c r="C181" s="32"/>
      <c r="D181" s="32"/>
      <c r="E181" s="32"/>
      <c r="F181" s="33"/>
    </row>
    <row r="182" spans="1:6" ht="36" x14ac:dyDescent="0.2">
      <c r="A182" s="36"/>
      <c r="B182" s="6" t="s">
        <v>129</v>
      </c>
      <c r="C182" s="6" t="s">
        <v>105</v>
      </c>
      <c r="D182" s="6" t="s">
        <v>106</v>
      </c>
      <c r="E182" s="6" t="s">
        <v>107</v>
      </c>
      <c r="F182" s="6" t="s">
        <v>108</v>
      </c>
    </row>
    <row r="183" spans="1:6" x14ac:dyDescent="0.2">
      <c r="A183" s="3" t="s">
        <v>0</v>
      </c>
      <c r="B183" s="4">
        <f>[1]BB_AnschlVL!B99</f>
        <v>41911</v>
      </c>
      <c r="C183" s="4">
        <f>[1]BB_AnschlVL!C99</f>
        <v>7624.8389268993033</v>
      </c>
      <c r="D183" s="4">
        <f>[1]BB_AnschlVL!D99</f>
        <v>11880.333157617291</v>
      </c>
      <c r="E183" s="4">
        <f>[1]BB_AnschlVL!E99</f>
        <v>975.91293833131806</v>
      </c>
      <c r="F183" s="4">
        <f>[1]BB_AnschlVL!F99</f>
        <v>6059.469064198619</v>
      </c>
    </row>
    <row r="184" spans="1:6" x14ac:dyDescent="0.2">
      <c r="A184" s="3" t="s">
        <v>1</v>
      </c>
      <c r="B184" s="4">
        <f>[1]BB_AnschlVL!B100</f>
        <v>41946</v>
      </c>
      <c r="C184" s="4">
        <f>[1]BB_AnschlVL!C100</f>
        <v>7459.5000412926511</v>
      </c>
      <c r="D184" s="4">
        <f>[1]BB_AnschlVL!D100</f>
        <v>11927.294992092779</v>
      </c>
      <c r="E184" s="4">
        <f>[1]BB_AnschlVL!E100</f>
        <v>968.91777509068925</v>
      </c>
      <c r="F184" s="4">
        <f>[1]BB_AnschlVL!F100</f>
        <v>6186.7866372851477</v>
      </c>
    </row>
    <row r="185" spans="1:6" x14ac:dyDescent="0.2">
      <c r="A185" s="3" t="s">
        <v>2</v>
      </c>
      <c r="B185" s="4">
        <f>[1]BB_AnschlVL!B101</f>
        <v>41865</v>
      </c>
      <c r="C185" s="4">
        <f>[1]BB_AnschlVL!C101</f>
        <v>7404.5212784204614</v>
      </c>
      <c r="D185" s="4">
        <f>[1]BB_AnschlVL!D101</f>
        <v>11977.117659462308</v>
      </c>
      <c r="E185" s="4">
        <f>[1]BB_AnschlVL!E101</f>
        <v>970.31680773881499</v>
      </c>
      <c r="F185" s="4">
        <f>[1]BB_AnschlVL!F101</f>
        <v>6483.2467832133589</v>
      </c>
    </row>
    <row r="186" spans="1:6" x14ac:dyDescent="0.2">
      <c r="A186" s="3" t="s">
        <v>3</v>
      </c>
      <c r="B186" s="4">
        <f>[1]BB_AnschlVL!B102</f>
        <v>41326</v>
      </c>
      <c r="C186" s="4">
        <f>[1]BB_AnschlVL!C102</f>
        <v>7358.5713949927895</v>
      </c>
      <c r="D186" s="4">
        <f>[1]BB_AnschlVL!D102</f>
        <v>11848.812018977333</v>
      </c>
      <c r="E186" s="4">
        <f>[1]BB_AnschlVL!E102</f>
        <v>966.11970979443777</v>
      </c>
      <c r="F186" s="4">
        <f>[1]BB_AnschlVL!F102</f>
        <v>6526.6601165466927</v>
      </c>
    </row>
    <row r="187" spans="1:6" x14ac:dyDescent="0.2">
      <c r="A187" s="3" t="s">
        <v>4</v>
      </c>
      <c r="B187" s="4">
        <f>[1]BB_AnschlVL!B103</f>
        <v>41294</v>
      </c>
      <c r="C187" s="4">
        <f>[1]BB_AnschlVL!C103</f>
        <v>7491.1395945696986</v>
      </c>
      <c r="D187" s="4">
        <f>[1]BB_AnschlVL!D103</f>
        <v>12050.573326304691</v>
      </c>
      <c r="E187" s="4">
        <f>[1]BB_AnschlVL!E103</f>
        <v>975.91293833131806</v>
      </c>
      <c r="F187" s="4">
        <f>[1]BB_AnschlVL!F103</f>
        <v>6371.9886548161212</v>
      </c>
    </row>
    <row r="188" spans="1:6" x14ac:dyDescent="0.2">
      <c r="A188" s="3" t="s">
        <v>5</v>
      </c>
      <c r="B188" s="4">
        <f>[1]BB_AnschlVL!B104</f>
        <v>40711</v>
      </c>
      <c r="C188" s="4">
        <f>[1]BB_AnschlVL!C104</f>
        <v>7194.3008836627214</v>
      </c>
      <c r="D188" s="4">
        <f>[1]BB_AnschlVL!D104</f>
        <v>12457.350553505536</v>
      </c>
      <c r="E188" s="4">
        <f>[1]BB_AnschlVL!E104</f>
        <v>977.3119709794438</v>
      </c>
      <c r="F188" s="4">
        <f>[1]BB_AnschlVL!F104</f>
        <v>6402.2464325938981</v>
      </c>
    </row>
    <row r="189" spans="1:6" x14ac:dyDescent="0.2">
      <c r="A189" s="3" t="s">
        <v>6</v>
      </c>
      <c r="B189" s="4">
        <f>[1]BB_AnschlVL!B105</f>
        <v>40008</v>
      </c>
      <c r="C189" s="4">
        <f>[1]BB_AnschlVL!C105</f>
        <v>7522.3456830122032</v>
      </c>
      <c r="D189" s="4">
        <f>[1]BB_AnschlVL!D105</f>
        <v>9968.1109119662633</v>
      </c>
      <c r="E189" s="4">
        <f>[1]BB_AnschlVL!E105</f>
        <v>987.10519951632409</v>
      </c>
      <c r="F189" s="4">
        <f>[1]BB_AnschlVL!F105</f>
        <v>6441.421783458205</v>
      </c>
    </row>
    <row r="190" spans="1:6" x14ac:dyDescent="0.2">
      <c r="A190" s="3" t="s">
        <v>7</v>
      </c>
      <c r="B190" s="4">
        <f>[1]BB_AnschlVL!B106</f>
        <v>0</v>
      </c>
      <c r="C190" s="4">
        <f>[1]BB_AnschlVL!C106</f>
        <v>0</v>
      </c>
      <c r="D190" s="4">
        <f>[1]BB_AnschlVL!D106</f>
        <v>0</v>
      </c>
      <c r="E190" s="4">
        <f>[1]BB_AnschlVL!E106</f>
        <v>0</v>
      </c>
      <c r="F190" s="4">
        <f>[1]BB_AnschlVL!F106</f>
        <v>0</v>
      </c>
    </row>
    <row r="191" spans="1:6" x14ac:dyDescent="0.2">
      <c r="A191" s="3" t="s">
        <v>8</v>
      </c>
      <c r="B191" s="4">
        <f>[1]BB_AnschlVL!B107</f>
        <v>0</v>
      </c>
      <c r="C191" s="4">
        <f>[1]BB_AnschlVL!C107</f>
        <v>0</v>
      </c>
      <c r="D191" s="4">
        <f>[1]BB_AnschlVL!D107</f>
        <v>0</v>
      </c>
      <c r="E191" s="4">
        <f>[1]BB_AnschlVL!E107</f>
        <v>0</v>
      </c>
      <c r="F191" s="4">
        <f>[1]BB_AnschlVL!F107</f>
        <v>0</v>
      </c>
    </row>
    <row r="192" spans="1:6" x14ac:dyDescent="0.2">
      <c r="A192" s="3" t="s">
        <v>9</v>
      </c>
      <c r="B192" s="4">
        <f>[1]BB_AnschlVL!B108</f>
        <v>0</v>
      </c>
      <c r="C192" s="4">
        <f>[1]BB_AnschlVL!C108</f>
        <v>0</v>
      </c>
      <c r="D192" s="4">
        <f>[1]BB_AnschlVL!D108</f>
        <v>0</v>
      </c>
      <c r="E192" s="4">
        <f>[1]BB_AnschlVL!E108</f>
        <v>0</v>
      </c>
      <c r="F192" s="4">
        <f>[1]BB_AnschlVL!F108</f>
        <v>0</v>
      </c>
    </row>
    <row r="193" spans="1:6" x14ac:dyDescent="0.2">
      <c r="A193" s="3" t="s">
        <v>10</v>
      </c>
      <c r="B193" s="4">
        <f>[1]BB_AnschlVL!B109</f>
        <v>0</v>
      </c>
      <c r="C193" s="4">
        <f>[1]BB_AnschlVL!C109</f>
        <v>0</v>
      </c>
      <c r="D193" s="4">
        <f>[1]BB_AnschlVL!D109</f>
        <v>0</v>
      </c>
      <c r="E193" s="4">
        <f>[1]BB_AnschlVL!E109</f>
        <v>0</v>
      </c>
      <c r="F193" s="4">
        <f>[1]BB_AnschlVL!F109</f>
        <v>0</v>
      </c>
    </row>
    <row r="194" spans="1:6" x14ac:dyDescent="0.2">
      <c r="A194" s="3" t="s">
        <v>11</v>
      </c>
      <c r="B194" s="4">
        <f>[1]BB_AnschlVL!B110</f>
        <v>0</v>
      </c>
      <c r="C194" s="4">
        <f>[1]BB_AnschlVL!C110</f>
        <v>0</v>
      </c>
      <c r="D194" s="4">
        <f>[1]BB_AnschlVL!D110</f>
        <v>0</v>
      </c>
      <c r="E194" s="4">
        <f>[1]BB_AnschlVL!E110</f>
        <v>0</v>
      </c>
      <c r="F194" s="4">
        <f>[1]BB_AnschlVL!F110</f>
        <v>0</v>
      </c>
    </row>
    <row r="196" spans="1:6" x14ac:dyDescent="0.2">
      <c r="A196" s="34" t="s">
        <v>149</v>
      </c>
      <c r="B196" s="34"/>
      <c r="C196" s="34"/>
      <c r="D196" s="34"/>
      <c r="E196" s="34"/>
      <c r="F196" s="34"/>
    </row>
    <row r="197" spans="1:6" x14ac:dyDescent="0.2">
      <c r="A197" s="35"/>
      <c r="B197" s="31" t="s">
        <v>66</v>
      </c>
      <c r="C197" s="32"/>
      <c r="D197" s="32"/>
      <c r="E197" s="32"/>
      <c r="F197" s="33"/>
    </row>
    <row r="198" spans="1:6" ht="36" x14ac:dyDescent="0.2">
      <c r="A198" s="36"/>
      <c r="B198" s="6" t="s">
        <v>129</v>
      </c>
      <c r="C198" s="6" t="s">
        <v>105</v>
      </c>
      <c r="D198" s="6" t="s">
        <v>106</v>
      </c>
      <c r="E198" s="6" t="s">
        <v>107</v>
      </c>
      <c r="F198" s="6" t="s">
        <v>108</v>
      </c>
    </row>
    <row r="199" spans="1:6" x14ac:dyDescent="0.2">
      <c r="A199" s="3" t="s">
        <v>0</v>
      </c>
      <c r="B199" s="4">
        <f>[1]BB_AnschlVL!C117</f>
        <v>41882</v>
      </c>
      <c r="C199" s="4">
        <f>[1]BB_AnschlVL!D117</f>
        <v>5639.5961070559615</v>
      </c>
      <c r="D199" s="4">
        <f>[1]BB_AnschlVL!E117</f>
        <v>8396.3331576172914</v>
      </c>
      <c r="E199" s="4">
        <f>[1]BB_AnschlVL!F117</f>
        <v>952.91293833131806</v>
      </c>
      <c r="F199" s="4">
        <f>[1]BB_AnschlVL!G117</f>
        <v>6049.2266666666665</v>
      </c>
    </row>
    <row r="200" spans="1:6" x14ac:dyDescent="0.2">
      <c r="A200" s="3" t="s">
        <v>1</v>
      </c>
      <c r="B200" s="4">
        <f>[1]BB_AnschlVL!C118</f>
        <v>41917</v>
      </c>
      <c r="C200" s="4">
        <f>[1]BB_AnschlVL!D118</f>
        <v>5512.6958637469588</v>
      </c>
      <c r="D200" s="4">
        <f>[1]BB_AnschlVL!E118</f>
        <v>8490.2949920927786</v>
      </c>
      <c r="E200" s="4">
        <f>[1]BB_AnschlVL!F118</f>
        <v>945.91777509068925</v>
      </c>
      <c r="F200" s="4">
        <f>[1]BB_AnschlVL!G118</f>
        <v>6175.52</v>
      </c>
    </row>
    <row r="201" spans="1:6" x14ac:dyDescent="0.2">
      <c r="A201" s="3" t="s">
        <v>2</v>
      </c>
      <c r="B201" s="4">
        <f>[1]BB_AnschlVL!C119</f>
        <v>41836</v>
      </c>
      <c r="C201" s="4">
        <f>[1]BB_AnschlVL!D119</f>
        <v>5430.5839416058398</v>
      </c>
      <c r="D201" s="4">
        <f>[1]BB_AnschlVL!E119</f>
        <v>8548.1176594623084</v>
      </c>
      <c r="E201" s="4">
        <f>[1]BB_AnschlVL!F119</f>
        <v>947.31680773881499</v>
      </c>
      <c r="F201" s="4">
        <f>[1]BB_AnschlVL!G119</f>
        <v>6450.471111111111</v>
      </c>
    </row>
    <row r="202" spans="1:6" x14ac:dyDescent="0.2">
      <c r="A202" s="3" t="s">
        <v>3</v>
      </c>
      <c r="B202" s="4">
        <f>[1]BB_AnschlVL!C120</f>
        <v>41297</v>
      </c>
      <c r="C202" s="4">
        <f>[1]BB_AnschlVL!D120</f>
        <v>5311.1484184914843</v>
      </c>
      <c r="D202" s="4">
        <f>[1]BB_AnschlVL!E120</f>
        <v>8416.8120189773326</v>
      </c>
      <c r="E202" s="4">
        <f>[1]BB_AnschlVL!F120</f>
        <v>943.11970979443777</v>
      </c>
      <c r="F202" s="4">
        <f>[1]BB_AnschlVL!G120</f>
        <v>6493.8844444444449</v>
      </c>
    </row>
    <row r="203" spans="1:6" x14ac:dyDescent="0.2">
      <c r="A203" s="3" t="s">
        <v>4</v>
      </c>
      <c r="B203" s="4">
        <f>[1]BB_AnschlVL!C121</f>
        <v>41265</v>
      </c>
      <c r="C203" s="4">
        <f>[1]BB_AnschlVL!D121</f>
        <v>4930.4476885644772</v>
      </c>
      <c r="D203" s="4">
        <f>[1]BB_AnschlVL!E121</f>
        <v>8562.5733263046914</v>
      </c>
      <c r="E203" s="4">
        <f>[1]BB_AnschlVL!F121</f>
        <v>952.91293833131806</v>
      </c>
      <c r="F203" s="4">
        <f>[1]BB_AnschlVL!G121</f>
        <v>6359.6977777777784</v>
      </c>
    </row>
    <row r="204" spans="1:6" x14ac:dyDescent="0.2">
      <c r="A204" s="3" t="s">
        <v>5</v>
      </c>
      <c r="B204" s="4">
        <f>[1]BB_AnschlVL!C122</f>
        <v>40682</v>
      </c>
      <c r="C204" s="4">
        <f>[1]BB_AnschlVL!D122</f>
        <v>4762.491484184915</v>
      </c>
      <c r="D204" s="4">
        <f>[1]BB_AnschlVL!E122</f>
        <v>11257.350553505536</v>
      </c>
      <c r="E204" s="4">
        <f>[1]BB_AnschlVL!F122</f>
        <v>954.3119709794438</v>
      </c>
      <c r="F204" s="4">
        <f>[1]BB_AnschlVL!G122</f>
        <v>6389.9555555555553</v>
      </c>
    </row>
    <row r="205" spans="1:6" x14ac:dyDescent="0.2">
      <c r="A205" s="3" t="s">
        <v>6</v>
      </c>
      <c r="B205" s="4">
        <f>[1]BB_AnschlVL!C123</f>
        <v>39979</v>
      </c>
      <c r="C205" s="4">
        <f>[1]BB_AnschlVL!D123</f>
        <v>4665.4501216545013</v>
      </c>
      <c r="D205" s="4">
        <f>[1]BB_AnschlVL!E123</f>
        <v>8754.1109119662633</v>
      </c>
      <c r="E205" s="4">
        <f>[1]BB_AnschlVL!F123</f>
        <v>964.10519951632409</v>
      </c>
      <c r="F205" s="4">
        <f>[1]BB_AnschlVL!G123</f>
        <v>6428.1066666666666</v>
      </c>
    </row>
    <row r="206" spans="1:6" x14ac:dyDescent="0.2">
      <c r="A206" s="3" t="s">
        <v>7</v>
      </c>
      <c r="B206" s="4">
        <f>[1]BB_AnschlVL!C124</f>
        <v>0</v>
      </c>
      <c r="C206" s="4">
        <f>[1]BB_AnschlVL!D124</f>
        <v>0</v>
      </c>
      <c r="D206" s="4">
        <f>[1]BB_AnschlVL!E124</f>
        <v>0</v>
      </c>
      <c r="E206" s="4">
        <f>[1]BB_AnschlVL!F124</f>
        <v>0</v>
      </c>
      <c r="F206" s="4">
        <f>[1]BB_AnschlVL!G124</f>
        <v>0</v>
      </c>
    </row>
    <row r="207" spans="1:6" x14ac:dyDescent="0.2">
      <c r="A207" s="3" t="s">
        <v>8</v>
      </c>
      <c r="B207" s="4">
        <f>[1]BB_AnschlVL!C125</f>
        <v>0</v>
      </c>
      <c r="C207" s="4">
        <f>[1]BB_AnschlVL!D125</f>
        <v>0</v>
      </c>
      <c r="D207" s="4">
        <f>[1]BB_AnschlVL!E125</f>
        <v>0</v>
      </c>
      <c r="E207" s="4">
        <f>[1]BB_AnschlVL!F125</f>
        <v>0</v>
      </c>
      <c r="F207" s="4">
        <f>[1]BB_AnschlVL!G125</f>
        <v>0</v>
      </c>
    </row>
    <row r="208" spans="1:6" x14ac:dyDescent="0.2">
      <c r="A208" s="3" t="s">
        <v>9</v>
      </c>
      <c r="B208" s="4">
        <f>[1]BB_AnschlVL!C126</f>
        <v>0</v>
      </c>
      <c r="C208" s="4">
        <f>[1]BB_AnschlVL!D126</f>
        <v>0</v>
      </c>
      <c r="D208" s="4">
        <f>[1]BB_AnschlVL!E126</f>
        <v>0</v>
      </c>
      <c r="E208" s="4">
        <f>[1]BB_AnschlVL!F126</f>
        <v>0</v>
      </c>
      <c r="F208" s="4">
        <f>[1]BB_AnschlVL!G126</f>
        <v>0</v>
      </c>
    </row>
    <row r="209" spans="1:6" x14ac:dyDescent="0.2">
      <c r="A209" s="3" t="s">
        <v>10</v>
      </c>
      <c r="B209" s="4">
        <f>[1]BB_AnschlVL!C127</f>
        <v>0</v>
      </c>
      <c r="C209" s="4">
        <f>[1]BB_AnschlVL!D127</f>
        <v>0</v>
      </c>
      <c r="D209" s="4">
        <f>[1]BB_AnschlVL!E127</f>
        <v>0</v>
      </c>
      <c r="E209" s="4">
        <f>[1]BB_AnschlVL!F127</f>
        <v>0</v>
      </c>
      <c r="F209" s="4">
        <f>[1]BB_AnschlVL!G127</f>
        <v>0</v>
      </c>
    </row>
    <row r="210" spans="1:6" x14ac:dyDescent="0.2">
      <c r="A210" s="3" t="s">
        <v>11</v>
      </c>
      <c r="B210" s="4">
        <f>[1]BB_AnschlVL!C128</f>
        <v>0</v>
      </c>
      <c r="C210" s="4">
        <f>[1]BB_AnschlVL!D128</f>
        <v>0</v>
      </c>
      <c r="D210" s="4">
        <f>[1]BB_AnschlVL!E128</f>
        <v>0</v>
      </c>
      <c r="E210" s="4">
        <f>[1]BB_AnschlVL!F128</f>
        <v>0</v>
      </c>
      <c r="F210" s="4">
        <f>[1]BB_AnschlVL!G128</f>
        <v>0</v>
      </c>
    </row>
    <row r="212" spans="1:6" x14ac:dyDescent="0.2">
      <c r="A212" s="34" t="s">
        <v>148</v>
      </c>
      <c r="B212" s="34"/>
      <c r="C212" s="34"/>
      <c r="D212" s="34"/>
      <c r="E212" s="34"/>
      <c r="F212" s="34"/>
    </row>
    <row r="213" spans="1:6" x14ac:dyDescent="0.2">
      <c r="A213" s="35"/>
      <c r="B213" s="31" t="s">
        <v>66</v>
      </c>
      <c r="C213" s="32"/>
      <c r="D213" s="32"/>
      <c r="E213" s="32"/>
      <c r="F213" s="33"/>
    </row>
    <row r="214" spans="1:6" ht="36" x14ac:dyDescent="0.2">
      <c r="A214" s="36"/>
      <c r="B214" s="6" t="s">
        <v>129</v>
      </c>
      <c r="C214" s="6" t="s">
        <v>105</v>
      </c>
      <c r="D214" s="6" t="s">
        <v>106</v>
      </c>
      <c r="E214" s="6" t="s">
        <v>107</v>
      </c>
      <c r="F214" s="6" t="s">
        <v>108</v>
      </c>
    </row>
    <row r="215" spans="1:6" x14ac:dyDescent="0.2">
      <c r="A215" s="3" t="s">
        <v>0</v>
      </c>
      <c r="B215" s="4">
        <f>[1]BB_AnschlVL!C129</f>
        <v>29</v>
      </c>
      <c r="C215" s="4">
        <f>[1]BB_AnschlVL!D129</f>
        <v>1985.242819843342</v>
      </c>
      <c r="D215" s="4">
        <f>[1]BB_AnschlVL!E129</f>
        <v>3484</v>
      </c>
      <c r="E215" s="4">
        <f>[1]BB_AnschlVL!F129</f>
        <v>23</v>
      </c>
      <c r="F215" s="4">
        <f>[1]BB_AnschlVL!G129</f>
        <v>10.242397531952403</v>
      </c>
    </row>
    <row r="216" spans="1:6" x14ac:dyDescent="0.2">
      <c r="A216" s="3" t="s">
        <v>1</v>
      </c>
      <c r="B216" s="4">
        <f>[1]BB_AnschlVL!C130</f>
        <v>29</v>
      </c>
      <c r="C216" s="4">
        <f>[1]BB_AnschlVL!D130</f>
        <v>1946.8041775456918</v>
      </c>
      <c r="D216" s="4">
        <f>[1]BB_AnschlVL!E130</f>
        <v>3437</v>
      </c>
      <c r="E216" s="4">
        <f>[1]BB_AnschlVL!F130</f>
        <v>23</v>
      </c>
      <c r="F216" s="4">
        <f>[1]BB_AnschlVL!G130</f>
        <v>11.266637285147644</v>
      </c>
    </row>
    <row r="217" spans="1:6" x14ac:dyDescent="0.2">
      <c r="A217" s="3" t="s">
        <v>2</v>
      </c>
      <c r="B217" s="4">
        <f>[1]BB_AnschlVL!C131</f>
        <v>29</v>
      </c>
      <c r="C217" s="4">
        <f>[1]BB_AnschlVL!D131</f>
        <v>1973.9373368146214</v>
      </c>
      <c r="D217" s="4">
        <f>[1]BB_AnschlVL!E131</f>
        <v>3429</v>
      </c>
      <c r="E217" s="4">
        <f>[1]BB_AnschlVL!F131</f>
        <v>23</v>
      </c>
      <c r="F217" s="4">
        <f>[1]BB_AnschlVL!G131</f>
        <v>32.77567210224769</v>
      </c>
    </row>
    <row r="218" spans="1:6" x14ac:dyDescent="0.2">
      <c r="A218" s="3" t="s">
        <v>3</v>
      </c>
      <c r="B218" s="4">
        <f>[1]BB_AnschlVL!C132</f>
        <v>29</v>
      </c>
      <c r="C218" s="4">
        <f>[1]BB_AnschlVL!D132</f>
        <v>2047.4229765013054</v>
      </c>
      <c r="D218" s="4">
        <f>[1]BB_AnschlVL!E132</f>
        <v>3432</v>
      </c>
      <c r="E218" s="4">
        <f>[1]BB_AnschlVL!F132</f>
        <v>23</v>
      </c>
      <c r="F218" s="4">
        <f>[1]BB_AnschlVL!G132</f>
        <v>32.77567210224769</v>
      </c>
    </row>
    <row r="219" spans="1:6" x14ac:dyDescent="0.2">
      <c r="A219" s="3" t="s">
        <v>4</v>
      </c>
      <c r="B219" s="4">
        <f>[1]BB_AnschlVL!C133</f>
        <v>29</v>
      </c>
      <c r="C219" s="4">
        <f>[1]BB_AnschlVL!D133</f>
        <v>2560.6919060052219</v>
      </c>
      <c r="D219" s="4">
        <f>[1]BB_AnschlVL!E133</f>
        <v>3488</v>
      </c>
      <c r="E219" s="4">
        <f>[1]BB_AnschlVL!F133</f>
        <v>23</v>
      </c>
      <c r="F219" s="4">
        <f>[1]BB_AnschlVL!G133</f>
        <v>12.290877038342884</v>
      </c>
    </row>
    <row r="220" spans="1:6" x14ac:dyDescent="0.2">
      <c r="A220" s="3" t="s">
        <v>5</v>
      </c>
      <c r="B220" s="4">
        <f>[1]BB_AnschlVL!C134</f>
        <v>29</v>
      </c>
      <c r="C220" s="4">
        <f>[1]BB_AnschlVL!D134</f>
        <v>2431.8093994778069</v>
      </c>
      <c r="D220" s="4">
        <f>[1]BB_AnschlVL!E134</f>
        <v>1200</v>
      </c>
      <c r="E220" s="4">
        <f>[1]BB_AnschlVL!F134</f>
        <v>23</v>
      </c>
      <c r="F220" s="4">
        <f>[1]BB_AnschlVL!G134</f>
        <v>12.290877038342884</v>
      </c>
    </row>
    <row r="221" spans="1:6" x14ac:dyDescent="0.2">
      <c r="A221" s="3" t="s">
        <v>6</v>
      </c>
      <c r="B221" s="4">
        <f>[1]BB_AnschlVL!C135</f>
        <v>29</v>
      </c>
      <c r="C221" s="4">
        <f>[1]BB_AnschlVL!D135</f>
        <v>2856.8955613577023</v>
      </c>
      <c r="D221" s="4">
        <f>[1]BB_AnschlVL!E135</f>
        <v>1214</v>
      </c>
      <c r="E221" s="4">
        <f>[1]BB_AnschlVL!F135</f>
        <v>23</v>
      </c>
      <c r="F221" s="4">
        <f>[1]BB_AnschlVL!G135</f>
        <v>13.315116791538124</v>
      </c>
    </row>
    <row r="222" spans="1:6" x14ac:dyDescent="0.2">
      <c r="A222" s="3" t="s">
        <v>7</v>
      </c>
      <c r="B222" s="4">
        <f>[1]BB_AnschlVL!C136</f>
        <v>0</v>
      </c>
      <c r="C222" s="4">
        <f>[1]BB_AnschlVL!D136</f>
        <v>0</v>
      </c>
      <c r="D222" s="4">
        <f>[1]BB_AnschlVL!E136</f>
        <v>0</v>
      </c>
      <c r="E222" s="4">
        <f>[1]BB_AnschlVL!F136</f>
        <v>0</v>
      </c>
      <c r="F222" s="4">
        <f>[1]BB_AnschlVL!G136</f>
        <v>0</v>
      </c>
    </row>
    <row r="223" spans="1:6" x14ac:dyDescent="0.2">
      <c r="A223" s="3" t="s">
        <v>8</v>
      </c>
      <c r="B223" s="4">
        <f>[1]BB_AnschlVL!C137</f>
        <v>0</v>
      </c>
      <c r="C223" s="4">
        <f>[1]BB_AnschlVL!D137</f>
        <v>0</v>
      </c>
      <c r="D223" s="4">
        <f>[1]BB_AnschlVL!E137</f>
        <v>0</v>
      </c>
      <c r="E223" s="4">
        <f>[1]BB_AnschlVL!F137</f>
        <v>0</v>
      </c>
      <c r="F223" s="4">
        <f>[1]BB_AnschlVL!G137</f>
        <v>0</v>
      </c>
    </row>
    <row r="224" spans="1:6" x14ac:dyDescent="0.2">
      <c r="A224" s="3" t="s">
        <v>9</v>
      </c>
      <c r="B224" s="4">
        <f>[1]BB_AnschlVL!C138</f>
        <v>0</v>
      </c>
      <c r="C224" s="4">
        <f>[1]BB_AnschlVL!D138</f>
        <v>0</v>
      </c>
      <c r="D224" s="4">
        <f>[1]BB_AnschlVL!E138</f>
        <v>0</v>
      </c>
      <c r="E224" s="4">
        <f>[1]BB_AnschlVL!F138</f>
        <v>0</v>
      </c>
      <c r="F224" s="4">
        <f>[1]BB_AnschlVL!G138</f>
        <v>0</v>
      </c>
    </row>
    <row r="225" spans="1:6" x14ac:dyDescent="0.2">
      <c r="A225" s="3" t="s">
        <v>10</v>
      </c>
      <c r="B225" s="4">
        <f>[1]BB_AnschlVL!C139</f>
        <v>0</v>
      </c>
      <c r="C225" s="4">
        <f>[1]BB_AnschlVL!D139</f>
        <v>0</v>
      </c>
      <c r="D225" s="4">
        <f>[1]BB_AnschlVL!E139</f>
        <v>0</v>
      </c>
      <c r="E225" s="4">
        <f>[1]BB_AnschlVL!F139</f>
        <v>0</v>
      </c>
      <c r="F225" s="4">
        <f>[1]BB_AnschlVL!G139</f>
        <v>0</v>
      </c>
    </row>
    <row r="226" spans="1:6" x14ac:dyDescent="0.2">
      <c r="A226" s="3" t="s">
        <v>11</v>
      </c>
      <c r="B226" s="4">
        <f>[1]BB_AnschlVL!C140</f>
        <v>0</v>
      </c>
      <c r="C226" s="4">
        <f>[1]BB_AnschlVL!D140</f>
        <v>0</v>
      </c>
      <c r="D226" s="4">
        <f>[1]BB_AnschlVL!E140</f>
        <v>0</v>
      </c>
      <c r="E226" s="4">
        <f>[1]BB_AnschlVL!F140</f>
        <v>0</v>
      </c>
      <c r="F226" s="4">
        <f>[1]BB_AnschlVL!G140</f>
        <v>0</v>
      </c>
    </row>
    <row r="228" spans="1:6" ht="24" customHeight="1" x14ac:dyDescent="0.2">
      <c r="A228" s="34" t="s">
        <v>130</v>
      </c>
      <c r="B228" s="34"/>
      <c r="C228" s="34"/>
    </row>
    <row r="229" spans="1:6" x14ac:dyDescent="0.2">
      <c r="A229" s="35"/>
      <c r="B229" s="41" t="s">
        <v>25</v>
      </c>
      <c r="C229" s="41"/>
    </row>
    <row r="230" spans="1:6" x14ac:dyDescent="0.2">
      <c r="A230" s="36"/>
      <c r="B230" s="6" t="s">
        <v>131</v>
      </c>
      <c r="C230" s="6" t="s">
        <v>132</v>
      </c>
    </row>
    <row r="231" spans="1:6" x14ac:dyDescent="0.2">
      <c r="A231" s="3" t="s">
        <v>0</v>
      </c>
      <c r="B231" s="4">
        <f>[1]BB_UmsVL!C65</f>
        <v>2652488.3220960633</v>
      </c>
      <c r="C231" s="4">
        <f>[1]BB_UmsVL!D65</f>
        <v>1360357.3051249576</v>
      </c>
    </row>
    <row r="232" spans="1:6" x14ac:dyDescent="0.2">
      <c r="A232" s="3" t="s">
        <v>1</v>
      </c>
      <c r="B232" s="4">
        <f>[1]BB_UmsVL!C66</f>
        <v>2604514.2432912099</v>
      </c>
      <c r="C232" s="4">
        <f>[1]BB_UmsVL!D66</f>
        <v>1477810.3749019888</v>
      </c>
    </row>
    <row r="233" spans="1:6" x14ac:dyDescent="0.2">
      <c r="A233" s="3" t="s">
        <v>2</v>
      </c>
      <c r="B233" s="4">
        <f>[1]BB_UmsVL!C67</f>
        <v>2647682.1442131335</v>
      </c>
      <c r="C233" s="4">
        <f>[1]BB_UmsVL!D67</f>
        <v>1699153.3267247011</v>
      </c>
    </row>
    <row r="234" spans="1:6" x14ac:dyDescent="0.2">
      <c r="A234" s="3" t="s">
        <v>3</v>
      </c>
      <c r="B234" s="4">
        <f>[1]BB_UmsVL!C68</f>
        <v>2662622.5471431967</v>
      </c>
      <c r="C234" s="4">
        <f>[1]BB_UmsVL!D68</f>
        <v>1730020.4871807611</v>
      </c>
    </row>
    <row r="235" spans="1:6" x14ac:dyDescent="0.2">
      <c r="A235" s="3" t="s">
        <v>4</v>
      </c>
      <c r="B235" s="4">
        <f>[1]BB_UmsVL!C69</f>
        <v>2508790.2079661996</v>
      </c>
      <c r="C235" s="4">
        <f>[1]BB_UmsVL!D69</f>
        <v>1079160.7106921414</v>
      </c>
    </row>
    <row r="236" spans="1:6" x14ac:dyDescent="0.2">
      <c r="A236" s="3" t="s">
        <v>5</v>
      </c>
      <c r="B236" s="4">
        <f>[1]BB_UmsVL!C70</f>
        <v>2510535.5467243171</v>
      </c>
      <c r="C236" s="4">
        <f>[1]BB_UmsVL!D70</f>
        <v>1129466.9605174568</v>
      </c>
    </row>
    <row r="237" spans="1:6" x14ac:dyDescent="0.2">
      <c r="A237" s="3" t="s">
        <v>6</v>
      </c>
      <c r="B237" s="4">
        <f>[1]BB_UmsVL!C71</f>
        <v>2492149.9403647692</v>
      </c>
      <c r="C237" s="4">
        <f>[1]BB_UmsVL!D71</f>
        <v>839226.43640315509</v>
      </c>
    </row>
    <row r="238" spans="1:6" x14ac:dyDescent="0.2">
      <c r="A238" s="3" t="s">
        <v>7</v>
      </c>
      <c r="B238" s="4">
        <f>[1]BB_UmsVL!C72</f>
        <v>0</v>
      </c>
      <c r="C238" s="4">
        <f>[1]BB_UmsVL!D72</f>
        <v>0</v>
      </c>
    </row>
    <row r="239" spans="1:6" x14ac:dyDescent="0.2">
      <c r="A239" s="3" t="s">
        <v>8</v>
      </c>
      <c r="B239" s="4">
        <f>[1]BB_UmsVL!C73</f>
        <v>0</v>
      </c>
      <c r="C239" s="4">
        <f>[1]BB_UmsVL!D73</f>
        <v>0</v>
      </c>
    </row>
    <row r="240" spans="1:6" x14ac:dyDescent="0.2">
      <c r="A240" s="3" t="s">
        <v>9</v>
      </c>
      <c r="B240" s="4">
        <f>[1]BB_UmsVL!C74</f>
        <v>0</v>
      </c>
      <c r="C240" s="4">
        <f>[1]BB_UmsVL!D74</f>
        <v>0</v>
      </c>
    </row>
    <row r="241" spans="1:3" x14ac:dyDescent="0.2">
      <c r="A241" s="3" t="s">
        <v>10</v>
      </c>
      <c r="B241" s="4">
        <f>[1]BB_UmsVL!C75</f>
        <v>0</v>
      </c>
      <c r="C241" s="4">
        <f>[1]BB_UmsVL!D75</f>
        <v>0</v>
      </c>
    </row>
    <row r="242" spans="1:3" x14ac:dyDescent="0.2">
      <c r="A242" s="3" t="s">
        <v>11</v>
      </c>
      <c r="B242" s="4">
        <f>[1]BB_UmsVL!C76</f>
        <v>0</v>
      </c>
      <c r="C242" s="4">
        <f>[1]BB_UmsVL!D76</f>
        <v>0</v>
      </c>
    </row>
  </sheetData>
  <mergeCells count="45">
    <mergeCell ref="A53:A54"/>
    <mergeCell ref="A101:A102"/>
    <mergeCell ref="A85:A86"/>
    <mergeCell ref="A133:A134"/>
    <mergeCell ref="A117:A118"/>
    <mergeCell ref="A116:F116"/>
    <mergeCell ref="B117:F117"/>
    <mergeCell ref="A229:A230"/>
    <mergeCell ref="B229:C229"/>
    <mergeCell ref="A164:F164"/>
    <mergeCell ref="B165:F165"/>
    <mergeCell ref="A180:F180"/>
    <mergeCell ref="B181:F181"/>
    <mergeCell ref="A196:F196"/>
    <mergeCell ref="B197:F197"/>
    <mergeCell ref="A212:F212"/>
    <mergeCell ref="B213:F213"/>
    <mergeCell ref="A228:C228"/>
    <mergeCell ref="A165:A166"/>
    <mergeCell ref="A197:A198"/>
    <mergeCell ref="A181:A182"/>
    <mergeCell ref="A213:A214"/>
    <mergeCell ref="A148:F148"/>
    <mergeCell ref="B149:F149"/>
    <mergeCell ref="A100:F100"/>
    <mergeCell ref="B101:F101"/>
    <mergeCell ref="A132:F132"/>
    <mergeCell ref="B133:F133"/>
    <mergeCell ref="A149:A150"/>
    <mergeCell ref="A4:D4"/>
    <mergeCell ref="A5:A6"/>
    <mergeCell ref="B5:D5"/>
    <mergeCell ref="B85:F85"/>
    <mergeCell ref="B21:H21"/>
    <mergeCell ref="A20:H20"/>
    <mergeCell ref="A36:H36"/>
    <mergeCell ref="B37:H37"/>
    <mergeCell ref="A52:H52"/>
    <mergeCell ref="B53:H53"/>
    <mergeCell ref="A68:G68"/>
    <mergeCell ref="B69:G69"/>
    <mergeCell ref="A84:F84"/>
    <mergeCell ref="A37:A38"/>
    <mergeCell ref="A21:A22"/>
    <mergeCell ref="A69:A70"/>
  </mergeCells>
  <conditionalFormatting sqref="H22">
    <cfRule type="cellIs" dxfId="31" priority="32" operator="equal">
      <formula>0</formula>
    </cfRule>
  </conditionalFormatting>
  <conditionalFormatting sqref="A4:D18">
    <cfRule type="cellIs" dxfId="30" priority="38" operator="equal">
      <formula>0</formula>
    </cfRule>
  </conditionalFormatting>
  <conditionalFormatting sqref="B22:E22 A21:B21 A23:H34">
    <cfRule type="cellIs" dxfId="29" priority="37" operator="equal">
      <formula>0</formula>
    </cfRule>
  </conditionalFormatting>
  <conditionalFormatting sqref="F22:G22">
    <cfRule type="cellIs" dxfId="28" priority="36" operator="equal">
      <formula>0</formula>
    </cfRule>
  </conditionalFormatting>
  <conditionalFormatting sqref="A20">
    <cfRule type="cellIs" dxfId="27" priority="35" operator="equal">
      <formula>0</formula>
    </cfRule>
  </conditionalFormatting>
  <conditionalFormatting sqref="A101:B101 A100 A103:F114 B102:F102">
    <cfRule type="cellIs" dxfId="26" priority="14" operator="equal">
      <formula>0</formula>
    </cfRule>
  </conditionalFormatting>
  <conditionalFormatting sqref="A37:B37 A39:H50">
    <cfRule type="cellIs" dxfId="25" priority="31" operator="equal">
      <formula>0</formula>
    </cfRule>
  </conditionalFormatting>
  <conditionalFormatting sqref="A36">
    <cfRule type="cellIs" dxfId="24" priority="29" operator="equal">
      <formula>0</formula>
    </cfRule>
  </conditionalFormatting>
  <conditionalFormatting sqref="A53:B53 A55:H66">
    <cfRule type="cellIs" dxfId="23" priority="27" operator="equal">
      <formula>0</formula>
    </cfRule>
  </conditionalFormatting>
  <conditionalFormatting sqref="A52">
    <cfRule type="cellIs" dxfId="22" priority="25" operator="equal">
      <formula>0</formula>
    </cfRule>
  </conditionalFormatting>
  <conditionalFormatting sqref="B70:E70 A69:B69 A71:G82">
    <cfRule type="cellIs" dxfId="21" priority="23" operator="equal">
      <formula>0</formula>
    </cfRule>
  </conditionalFormatting>
  <conditionalFormatting sqref="F70:G70">
    <cfRule type="cellIs" dxfId="20" priority="22" operator="equal">
      <formula>0</formula>
    </cfRule>
  </conditionalFormatting>
  <conditionalFormatting sqref="A68">
    <cfRule type="cellIs" dxfId="19" priority="21" operator="equal">
      <formula>0</formula>
    </cfRule>
  </conditionalFormatting>
  <conditionalFormatting sqref="F71:F82">
    <cfRule type="containsErrors" dxfId="18" priority="20">
      <formula>ISERROR(F71)</formula>
    </cfRule>
  </conditionalFormatting>
  <conditionalFormatting sqref="B77:G82">
    <cfRule type="containsErrors" dxfId="17" priority="19">
      <formula>ISERROR(B77)</formula>
    </cfRule>
  </conditionalFormatting>
  <conditionalFormatting sqref="A85:B85 A84 A87:F99 A115:F115 B86:F86">
    <cfRule type="cellIs" dxfId="16" priority="18" operator="equal">
      <formula>0</formula>
    </cfRule>
  </conditionalFormatting>
  <conditionalFormatting sqref="A133:B133 A132 A135:F146 B134:F134">
    <cfRule type="cellIs" dxfId="15" priority="17" operator="equal">
      <formula>0</formula>
    </cfRule>
  </conditionalFormatting>
  <conditionalFormatting sqref="A117:B117 A116 A119:F130 B118:F118">
    <cfRule type="cellIs" dxfId="14" priority="13" operator="equal">
      <formula>0</formula>
    </cfRule>
  </conditionalFormatting>
  <conditionalFormatting sqref="A149:B149 A148 A151:F162 B150:F150">
    <cfRule type="cellIs" dxfId="13" priority="12" operator="equal">
      <formula>0</formula>
    </cfRule>
  </conditionalFormatting>
  <conditionalFormatting sqref="A165:B165 A164 A167:F178 B166:F166">
    <cfRule type="cellIs" dxfId="12" priority="11" operator="equal">
      <formula>0</formula>
    </cfRule>
  </conditionalFormatting>
  <conditionalFormatting sqref="A228:C242">
    <cfRule type="cellIs" dxfId="11" priority="7" operator="equal">
      <formula>0</formula>
    </cfRule>
  </conditionalFormatting>
  <conditionalFormatting sqref="A181:B181 A180 A183:F194 B182:F182">
    <cfRule type="cellIs" dxfId="10" priority="10" operator="equal">
      <formula>0</formula>
    </cfRule>
  </conditionalFormatting>
  <conditionalFormatting sqref="A197:B197 A196 A199:F210 B198:F198">
    <cfRule type="cellIs" dxfId="9" priority="9" operator="equal">
      <formula>0</formula>
    </cfRule>
  </conditionalFormatting>
  <conditionalFormatting sqref="A213:B213 A212 A215:F226 B214:F214">
    <cfRule type="cellIs" dxfId="8" priority="8" operator="equal">
      <formula>0</formula>
    </cfRule>
  </conditionalFormatting>
  <conditionalFormatting sqref="H38">
    <cfRule type="cellIs" dxfId="7" priority="4" operator="equal">
      <formula>0</formula>
    </cfRule>
  </conditionalFormatting>
  <conditionalFormatting sqref="B38:E38">
    <cfRule type="cellIs" dxfId="6" priority="6" operator="equal">
      <formula>0</formula>
    </cfRule>
  </conditionalFormatting>
  <conditionalFormatting sqref="F38:G38">
    <cfRule type="cellIs" dxfId="5" priority="5" operator="equal">
      <formula>0</formula>
    </cfRule>
  </conditionalFormatting>
  <conditionalFormatting sqref="H54">
    <cfRule type="cellIs" dxfId="4" priority="1" operator="equal">
      <formula>0</formula>
    </cfRule>
  </conditionalFormatting>
  <conditionalFormatting sqref="B54:E54">
    <cfRule type="cellIs" dxfId="3" priority="3" operator="equal">
      <formula>0</formula>
    </cfRule>
  </conditionalFormatting>
  <conditionalFormatting sqref="F54:G54">
    <cfRule type="cellIs" dxfId="2" priority="2" operator="equal">
      <formula>0</formula>
    </cfRule>
  </conditionalFormatting>
  <pageMargins left="0.7" right="0.7" top="0.78740157499999996" bottom="0.78740157499999996" header="0.3" footer="0.3"/>
  <pageSetup paperSize="9" scale="85" orientation="portrait" verticalDpi="0" r:id="rId1"/>
  <rowBreaks count="4" manualBreakCount="4">
    <brk id="51" max="16383" man="1"/>
    <brk id="99" max="16383" man="1"/>
    <brk id="147" max="16383" man="1"/>
    <brk id="1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activeCell="J31" sqref="J31"/>
    </sheetView>
  </sheetViews>
  <sheetFormatPr baseColWidth="10" defaultColWidth="12.7109375" defaultRowHeight="12" customHeight="1" x14ac:dyDescent="0.25"/>
  <cols>
    <col min="1" max="16384" width="12.7109375" style="20"/>
  </cols>
  <sheetData>
    <row r="1" spans="1:5" ht="20.25" x14ac:dyDescent="0.3">
      <c r="A1" s="22" t="s">
        <v>155</v>
      </c>
    </row>
    <row r="2" spans="1:5" ht="12" customHeight="1" x14ac:dyDescent="0.25">
      <c r="A2" s="15" t="str">
        <f>Tabellenverzeichnis!A3</f>
        <v>Stand der Daten: 23.01.2014</v>
      </c>
    </row>
    <row r="4" spans="1:5" ht="12" customHeight="1" x14ac:dyDescent="0.25">
      <c r="A4" s="34" t="s">
        <v>133</v>
      </c>
      <c r="B4" s="34"/>
      <c r="C4" s="34"/>
      <c r="D4" s="34"/>
      <c r="E4" s="34"/>
    </row>
    <row r="5" spans="1:5" ht="12" customHeight="1" x14ac:dyDescent="0.25">
      <c r="A5" s="35"/>
      <c r="B5" s="41" t="s">
        <v>25</v>
      </c>
      <c r="C5" s="41"/>
      <c r="D5" s="41"/>
      <c r="E5" s="41"/>
    </row>
    <row r="6" spans="1:5" ht="36" x14ac:dyDescent="0.25">
      <c r="A6" s="36"/>
      <c r="B6" s="6" t="s">
        <v>134</v>
      </c>
      <c r="C6" s="6" t="s">
        <v>135</v>
      </c>
      <c r="D6" s="6" t="s">
        <v>136</v>
      </c>
      <c r="E6" s="6" t="s">
        <v>19</v>
      </c>
    </row>
    <row r="7" spans="1:5" ht="12" customHeight="1" x14ac:dyDescent="0.25">
      <c r="A7" s="21">
        <v>2010</v>
      </c>
      <c r="B7" s="4">
        <f>[1]Invest!C37</f>
        <v>48471900</v>
      </c>
      <c r="C7" s="4">
        <f>[1]Invest!D37</f>
        <v>640352399.812217</v>
      </c>
      <c r="D7" s="4">
        <f>[1]Invest!E37</f>
        <v>7901463.4283523746</v>
      </c>
      <c r="E7" s="4">
        <f>SUM(B7:D7)</f>
        <v>696725763.24056935</v>
      </c>
    </row>
    <row r="8" spans="1:5" ht="12" customHeight="1" x14ac:dyDescent="0.25">
      <c r="A8" s="21">
        <v>2011</v>
      </c>
      <c r="B8" s="4">
        <f>[1]Invest!C38</f>
        <v>6391794</v>
      </c>
      <c r="C8" s="4">
        <f>[1]Invest!D38</f>
        <v>494222664.02831441</v>
      </c>
      <c r="D8" s="4">
        <f>[1]Invest!E38</f>
        <v>11412616.615794186</v>
      </c>
      <c r="E8" s="4">
        <f t="shared" ref="E8:E9" si="0">SUM(B8:D8)</f>
        <v>512027074.64410859</v>
      </c>
    </row>
    <row r="9" spans="1:5" ht="12" customHeight="1" x14ac:dyDescent="0.25">
      <c r="A9" s="21">
        <v>2012</v>
      </c>
      <c r="B9" s="4">
        <f>[1]Invest!C39</f>
        <v>6417316</v>
      </c>
      <c r="C9" s="4">
        <f>[1]Invest!D39</f>
        <v>539837348.17519951</v>
      </c>
      <c r="D9" s="4">
        <f>[1]Invest!E39</f>
        <v>7605235.353688959</v>
      </c>
      <c r="E9" s="4">
        <f t="shared" si="0"/>
        <v>553859899.52888846</v>
      </c>
    </row>
    <row r="11" spans="1:5" ht="12" customHeight="1" x14ac:dyDescent="0.25">
      <c r="A11" s="34" t="s">
        <v>137</v>
      </c>
      <c r="B11" s="34"/>
      <c r="C11" s="34"/>
    </row>
    <row r="12" spans="1:5" ht="12" customHeight="1" x14ac:dyDescent="0.25">
      <c r="A12" s="35"/>
      <c r="B12" s="41" t="s">
        <v>66</v>
      </c>
      <c r="C12" s="41"/>
    </row>
    <row r="13" spans="1:5" ht="48" x14ac:dyDescent="0.25">
      <c r="A13" s="36"/>
      <c r="B13" s="6" t="s">
        <v>138</v>
      </c>
      <c r="C13" s="6" t="s">
        <v>139</v>
      </c>
    </row>
    <row r="14" spans="1:5" ht="12" customHeight="1" x14ac:dyDescent="0.25">
      <c r="A14" s="3" t="s">
        <v>0</v>
      </c>
      <c r="B14" s="4">
        <f>[1]Mitarbeiter!B70</f>
        <v>14170</v>
      </c>
      <c r="C14" s="4">
        <f>[1]Mitarbeiter!C70</f>
        <v>1660</v>
      </c>
    </row>
    <row r="15" spans="1:5" ht="12" customHeight="1" x14ac:dyDescent="0.25">
      <c r="A15" s="3" t="s">
        <v>1</v>
      </c>
      <c r="B15" s="4">
        <f>[1]Mitarbeiter!B71</f>
        <v>14110</v>
      </c>
      <c r="C15" s="4">
        <f>[1]Mitarbeiter!C71</f>
        <v>1370</v>
      </c>
    </row>
    <row r="16" spans="1:5" ht="12" customHeight="1" x14ac:dyDescent="0.25">
      <c r="A16" s="3" t="s">
        <v>2</v>
      </c>
      <c r="B16" s="4">
        <f>[1]Mitarbeiter!B72</f>
        <v>14080</v>
      </c>
      <c r="C16" s="4">
        <f>[1]Mitarbeiter!C72</f>
        <v>1280</v>
      </c>
    </row>
    <row r="17" spans="1:3" ht="12" customHeight="1" x14ac:dyDescent="0.25">
      <c r="A17" s="3" t="s">
        <v>3</v>
      </c>
      <c r="B17" s="4">
        <f>[1]Mitarbeiter!B73</f>
        <v>13870</v>
      </c>
      <c r="C17" s="4">
        <f>[1]Mitarbeiter!C73</f>
        <v>1300</v>
      </c>
    </row>
    <row r="18" spans="1:3" ht="12" customHeight="1" x14ac:dyDescent="0.25">
      <c r="A18" s="3" t="s">
        <v>4</v>
      </c>
      <c r="B18" s="4">
        <f>[1]Mitarbeiter!B74</f>
        <v>13940</v>
      </c>
      <c r="C18" s="4">
        <f>[1]Mitarbeiter!C74</f>
        <v>1320</v>
      </c>
    </row>
    <row r="19" spans="1:3" ht="12" customHeight="1" x14ac:dyDescent="0.25">
      <c r="A19" s="3" t="s">
        <v>5</v>
      </c>
      <c r="B19" s="4">
        <f>[1]Mitarbeiter!B75</f>
        <v>13870</v>
      </c>
      <c r="C19" s="4">
        <f>[1]Mitarbeiter!C75</f>
        <v>1300</v>
      </c>
    </row>
    <row r="20" spans="1:3" ht="12" customHeight="1" x14ac:dyDescent="0.25">
      <c r="A20" s="3" t="s">
        <v>6</v>
      </c>
      <c r="B20" s="4">
        <f>[1]Mitarbeiter!B76</f>
        <v>13650</v>
      </c>
      <c r="C20" s="4">
        <f>[1]Mitarbeiter!C76</f>
        <v>1380</v>
      </c>
    </row>
    <row r="21" spans="1:3" ht="12" customHeight="1" x14ac:dyDescent="0.25">
      <c r="A21" s="3" t="s">
        <v>7</v>
      </c>
      <c r="B21" s="4">
        <f>[1]Mitarbeiter!B77</f>
        <v>0</v>
      </c>
      <c r="C21" s="4">
        <f>[1]Mitarbeiter!C77</f>
        <v>0</v>
      </c>
    </row>
    <row r="22" spans="1:3" ht="12" customHeight="1" x14ac:dyDescent="0.25">
      <c r="A22" s="3" t="s">
        <v>8</v>
      </c>
      <c r="B22" s="4">
        <f>[1]Mitarbeiter!B78</f>
        <v>0</v>
      </c>
      <c r="C22" s="4">
        <f>[1]Mitarbeiter!C78</f>
        <v>0</v>
      </c>
    </row>
    <row r="23" spans="1:3" ht="12" customHeight="1" x14ac:dyDescent="0.25">
      <c r="A23" s="3" t="s">
        <v>9</v>
      </c>
      <c r="B23" s="4">
        <f>[1]Mitarbeiter!B79</f>
        <v>0</v>
      </c>
      <c r="C23" s="4">
        <f>[1]Mitarbeiter!C79</f>
        <v>0</v>
      </c>
    </row>
    <row r="24" spans="1:3" ht="12" customHeight="1" x14ac:dyDescent="0.25">
      <c r="A24" s="3" t="s">
        <v>10</v>
      </c>
      <c r="B24" s="4">
        <f>[1]Mitarbeiter!B80</f>
        <v>0</v>
      </c>
      <c r="C24" s="4">
        <f>[1]Mitarbeiter!C80</f>
        <v>0</v>
      </c>
    </row>
    <row r="25" spans="1:3" ht="12" customHeight="1" x14ac:dyDescent="0.25">
      <c r="A25" s="3" t="s">
        <v>11</v>
      </c>
      <c r="B25" s="4">
        <f>[1]Mitarbeiter!B81</f>
        <v>0</v>
      </c>
      <c r="C25" s="4">
        <f>[1]Mitarbeiter!C81</f>
        <v>0</v>
      </c>
    </row>
  </sheetData>
  <mergeCells count="6">
    <mergeCell ref="A4:E4"/>
    <mergeCell ref="A5:A6"/>
    <mergeCell ref="B5:E5"/>
    <mergeCell ref="A11:C11"/>
    <mergeCell ref="A12:A13"/>
    <mergeCell ref="B12:C12"/>
  </mergeCells>
  <conditionalFormatting sqref="A4:E9">
    <cfRule type="cellIs" dxfId="1" priority="2" operator="equal">
      <formula>0</formula>
    </cfRule>
  </conditionalFormatting>
  <conditionalFormatting sqref="A11:C25">
    <cfRule type="cellIs" dxfId="0" priority="1" operator="equal">
      <formula>0</formula>
    </cfRule>
  </conditionalFormatting>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Tabellenverzeichnis</vt:lpstr>
      <vt:lpstr>Festnetz</vt:lpstr>
      <vt:lpstr>Mietleitungen</vt:lpstr>
      <vt:lpstr>Mobilfunk</vt:lpstr>
      <vt:lpstr>Breitband</vt:lpstr>
      <vt:lpstr>Betriebswirtsch. Kennzahlen</vt:lpstr>
      <vt:lpstr>'Betriebswirtsch. Kennzahlen'!Druckbereich</vt:lpstr>
      <vt:lpstr>Breitband!Druckbereich</vt:lpstr>
      <vt:lpstr>Festnetz!Druckbereich</vt:lpstr>
      <vt:lpstr>Mietleitungen!Druckbereich</vt:lpstr>
      <vt:lpstr>Mobilfunk!Druckbereich</vt:lpstr>
      <vt:lpstr>Tabellenverzeichnis!Druckbereich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Waldhauser</dc:creator>
  <cp:lastModifiedBy>Anita Maierhofer</cp:lastModifiedBy>
  <cp:lastPrinted>2013-10-15T09:12:40Z</cp:lastPrinted>
  <dcterms:created xsi:type="dcterms:W3CDTF">2013-10-02T07:28:58Z</dcterms:created>
  <dcterms:modified xsi:type="dcterms:W3CDTF">2014-02-20T08:07:08Z</dcterms:modified>
</cp:coreProperties>
</file>